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385" i="1"/>
  <c r="J385"/>
  <c r="I385"/>
  <c r="H385"/>
  <c r="G385"/>
  <c r="F385"/>
  <c r="L375"/>
  <c r="L386" s="1"/>
  <c r="J375"/>
  <c r="J386" s="1"/>
  <c r="I375"/>
  <c r="I386" s="1"/>
  <c r="H375"/>
  <c r="H386" s="1"/>
  <c r="G375"/>
  <c r="G386" s="1"/>
  <c r="F375"/>
  <c r="F386" s="1"/>
  <c r="L366"/>
  <c r="J366"/>
  <c r="I366"/>
  <c r="H366"/>
  <c r="G366"/>
  <c r="F366"/>
  <c r="L356"/>
  <c r="L367" s="1"/>
  <c r="J356"/>
  <c r="J367" s="1"/>
  <c r="I356"/>
  <c r="I367" s="1"/>
  <c r="H356"/>
  <c r="H367" s="1"/>
  <c r="G356"/>
  <c r="G367" s="1"/>
  <c r="F356"/>
  <c r="F367" s="1"/>
  <c r="L347"/>
  <c r="J347"/>
  <c r="I347"/>
  <c r="H347"/>
  <c r="G347"/>
  <c r="F347"/>
  <c r="L337"/>
  <c r="L348" s="1"/>
  <c r="J337"/>
  <c r="J348" s="1"/>
  <c r="I337"/>
  <c r="I348" s="1"/>
  <c r="H337"/>
  <c r="H348" s="1"/>
  <c r="G337"/>
  <c r="G348" s="1"/>
  <c r="F337"/>
  <c r="F348" s="1"/>
  <c r="L328"/>
  <c r="J328"/>
  <c r="I328"/>
  <c r="H328"/>
  <c r="G328"/>
  <c r="F328"/>
  <c r="L318"/>
  <c r="L329" s="1"/>
  <c r="J318"/>
  <c r="J329" s="1"/>
  <c r="I318"/>
  <c r="I329" s="1"/>
  <c r="H318"/>
  <c r="H329" s="1"/>
  <c r="G318"/>
  <c r="G329" s="1"/>
  <c r="F318"/>
  <c r="F329" s="1"/>
  <c r="L309"/>
  <c r="J309"/>
  <c r="I309"/>
  <c r="H309"/>
  <c r="G309"/>
  <c r="F309"/>
  <c r="L299"/>
  <c r="L310" s="1"/>
  <c r="J299"/>
  <c r="J310" s="1"/>
  <c r="I299"/>
  <c r="I310" s="1"/>
  <c r="H299"/>
  <c r="H310" s="1"/>
  <c r="G299"/>
  <c r="G310" s="1"/>
  <c r="F299"/>
  <c r="F310" s="1"/>
  <c r="L290"/>
  <c r="J290"/>
  <c r="I290"/>
  <c r="H290"/>
  <c r="G290"/>
  <c r="F290"/>
  <c r="L280"/>
  <c r="L291" s="1"/>
  <c r="J280"/>
  <c r="J291" s="1"/>
  <c r="I280"/>
  <c r="I291" s="1"/>
  <c r="H280"/>
  <c r="H291" s="1"/>
  <c r="G280"/>
  <c r="G291" s="1"/>
  <c r="F280"/>
  <c r="F291" s="1"/>
  <c r="L271"/>
  <c r="J271"/>
  <c r="I271"/>
  <c r="H271"/>
  <c r="G271"/>
  <c r="F271"/>
  <c r="L261"/>
  <c r="L272" s="1"/>
  <c r="J261"/>
  <c r="J272" s="1"/>
  <c r="I261"/>
  <c r="I272" s="1"/>
  <c r="H261"/>
  <c r="H272" s="1"/>
  <c r="G261"/>
  <c r="G272" s="1"/>
  <c r="F261"/>
  <c r="F272" s="1"/>
  <c r="L252"/>
  <c r="J252"/>
  <c r="I252"/>
  <c r="H252"/>
  <c r="G252"/>
  <c r="F252"/>
  <c r="L242"/>
  <c r="L253" s="1"/>
  <c r="J242"/>
  <c r="J253" s="1"/>
  <c r="I242"/>
  <c r="I253" s="1"/>
  <c r="H242"/>
  <c r="H253" s="1"/>
  <c r="G242"/>
  <c r="G253" s="1"/>
  <c r="F242"/>
  <c r="F253" s="1"/>
  <c r="L233"/>
  <c r="J233"/>
  <c r="I233"/>
  <c r="H233"/>
  <c r="G233"/>
  <c r="F233"/>
  <c r="L223"/>
  <c r="L234" s="1"/>
  <c r="J223"/>
  <c r="J234" s="1"/>
  <c r="I223"/>
  <c r="I234" s="1"/>
  <c r="H223"/>
  <c r="H234" s="1"/>
  <c r="G223"/>
  <c r="G234" s="1"/>
  <c r="F223"/>
  <c r="F234" s="1"/>
  <c r="L214"/>
  <c r="J214"/>
  <c r="I214"/>
  <c r="H214"/>
  <c r="G214"/>
  <c r="F214"/>
  <c r="L204"/>
  <c r="L215" s="1"/>
  <c r="L387" s="1"/>
  <c r="J204"/>
  <c r="J215" s="1"/>
  <c r="J387" s="1"/>
  <c r="I204"/>
  <c r="I215" s="1"/>
  <c r="I387" s="1"/>
  <c r="H204"/>
  <c r="H215" s="1"/>
  <c r="H387" s="1"/>
  <c r="G204"/>
  <c r="G215" s="1"/>
  <c r="G387" s="1"/>
  <c r="F204"/>
  <c r="F215" s="1"/>
  <c r="F387" s="1"/>
  <c r="L194"/>
  <c r="J194"/>
  <c r="I194"/>
  <c r="H194"/>
  <c r="G194"/>
  <c r="F194"/>
  <c r="L184"/>
  <c r="L195" s="1"/>
  <c r="J184"/>
  <c r="J195" s="1"/>
  <c r="I184"/>
  <c r="I195" s="1"/>
  <c r="H184"/>
  <c r="H195" s="1"/>
  <c r="G184"/>
  <c r="G195" s="1"/>
  <c r="F184"/>
  <c r="F195" s="1"/>
  <c r="L175"/>
  <c r="J175"/>
  <c r="I175"/>
  <c r="H175"/>
  <c r="G175"/>
  <c r="F175"/>
  <c r="L165"/>
  <c r="L176" s="1"/>
  <c r="J165"/>
  <c r="J176" s="1"/>
  <c r="I165"/>
  <c r="I176" s="1"/>
  <c r="H165"/>
  <c r="H176" s="1"/>
  <c r="G165"/>
  <c r="G176" s="1"/>
  <c r="F165"/>
  <c r="F176" s="1"/>
  <c r="L156"/>
  <c r="J156"/>
  <c r="I156"/>
  <c r="H156"/>
  <c r="G156"/>
  <c r="F156"/>
  <c r="L146"/>
  <c r="L157" s="1"/>
  <c r="J146"/>
  <c r="J157" s="1"/>
  <c r="I146"/>
  <c r="I157" s="1"/>
  <c r="H146"/>
  <c r="H157" s="1"/>
  <c r="G146"/>
  <c r="G157" s="1"/>
  <c r="F146"/>
  <c r="F157" s="1"/>
  <c r="G138"/>
  <c r="L137"/>
  <c r="J137"/>
  <c r="I137"/>
  <c r="H137"/>
  <c r="G137"/>
  <c r="F137"/>
  <c r="L127"/>
  <c r="L138" s="1"/>
  <c r="J127"/>
  <c r="J138" s="1"/>
  <c r="I127"/>
  <c r="I138" s="1"/>
  <c r="H127"/>
  <c r="H138" s="1"/>
  <c r="G127"/>
  <c r="F127"/>
  <c r="F138" s="1"/>
  <c r="L118"/>
  <c r="J118"/>
  <c r="I118"/>
  <c r="H118"/>
  <c r="G118"/>
  <c r="F118"/>
  <c r="L108"/>
  <c r="L119" s="1"/>
  <c r="J108"/>
  <c r="J119" s="1"/>
  <c r="I108"/>
  <c r="I119" s="1"/>
  <c r="H108"/>
  <c r="H119" s="1"/>
  <c r="G108"/>
  <c r="G119" s="1"/>
  <c r="F108"/>
  <c r="F119" s="1"/>
  <c r="L99"/>
  <c r="J99"/>
  <c r="I99"/>
  <c r="H99"/>
  <c r="G99"/>
  <c r="F99"/>
  <c r="L89"/>
  <c r="L100" s="1"/>
  <c r="J89"/>
  <c r="J100" s="1"/>
  <c r="I89"/>
  <c r="I100" s="1"/>
  <c r="H89"/>
  <c r="H100" s="1"/>
  <c r="G89"/>
  <c r="G100" s="1"/>
  <c r="F89"/>
  <c r="F100" s="1"/>
  <c r="L80"/>
  <c r="J80"/>
  <c r="I80"/>
  <c r="H80"/>
  <c r="G80"/>
  <c r="F80"/>
  <c r="L70"/>
  <c r="L81" s="1"/>
  <c r="J70"/>
  <c r="J81" s="1"/>
  <c r="I70"/>
  <c r="I81" s="1"/>
  <c r="H70"/>
  <c r="H81" s="1"/>
  <c r="G70"/>
  <c r="G81" s="1"/>
  <c r="F70"/>
  <c r="F81" s="1"/>
  <c r="L61"/>
  <c r="J61"/>
  <c r="I61"/>
  <c r="H61"/>
  <c r="G61"/>
  <c r="F61"/>
  <c r="L51"/>
  <c r="L62" s="1"/>
  <c r="J51"/>
  <c r="J62" s="1"/>
  <c r="I51"/>
  <c r="I62" s="1"/>
  <c r="H51"/>
  <c r="H62" s="1"/>
  <c r="G51"/>
  <c r="G62" s="1"/>
  <c r="F51"/>
  <c r="F62" s="1"/>
  <c r="L42"/>
  <c r="J42"/>
  <c r="I42"/>
  <c r="H42"/>
  <c r="G42"/>
  <c r="F42"/>
  <c r="L32"/>
  <c r="L43" s="1"/>
  <c r="J32"/>
  <c r="J43" s="1"/>
  <c r="I32"/>
  <c r="I43" s="1"/>
  <c r="H32"/>
  <c r="H43" s="1"/>
  <c r="G32"/>
  <c r="G43" s="1"/>
  <c r="F32"/>
  <c r="F43" s="1"/>
  <c r="L23"/>
  <c r="J23"/>
  <c r="I23"/>
  <c r="H23"/>
  <c r="G23"/>
  <c r="F23"/>
  <c r="L13"/>
  <c r="L24" s="1"/>
  <c r="J13"/>
  <c r="J24" s="1"/>
  <c r="I13"/>
  <c r="I24" s="1"/>
  <c r="I196" s="1"/>
  <c r="H13"/>
  <c r="H24" s="1"/>
  <c r="H196" s="1"/>
  <c r="G13"/>
  <c r="G24" s="1"/>
  <c r="F13"/>
  <c r="F24" s="1"/>
  <c r="F196" s="1"/>
  <c r="B644"/>
  <c r="A644"/>
  <c r="L643"/>
  <c r="J643"/>
  <c r="I643"/>
  <c r="H643"/>
  <c r="G643"/>
  <c r="F643"/>
  <c r="B634"/>
  <c r="A634"/>
  <c r="L633"/>
  <c r="L644" s="1"/>
  <c r="J633"/>
  <c r="J644" s="1"/>
  <c r="I633"/>
  <c r="I644" s="1"/>
  <c r="H633"/>
  <c r="H644" s="1"/>
  <c r="G633"/>
  <c r="G644" s="1"/>
  <c r="F633"/>
  <c r="F644" s="1"/>
  <c r="B625"/>
  <c r="A625"/>
  <c r="L624"/>
  <c r="J624"/>
  <c r="I624"/>
  <c r="H624"/>
  <c r="G624"/>
  <c r="F624"/>
  <c r="B615"/>
  <c r="A615"/>
  <c r="L614"/>
  <c r="L625" s="1"/>
  <c r="J614"/>
  <c r="J625" s="1"/>
  <c r="I614"/>
  <c r="I625" s="1"/>
  <c r="H614"/>
  <c r="H625" s="1"/>
  <c r="G614"/>
  <c r="G625" s="1"/>
  <c r="F614"/>
  <c r="F625" s="1"/>
  <c r="B606"/>
  <c r="A606"/>
  <c r="L605"/>
  <c r="J605"/>
  <c r="I605"/>
  <c r="H605"/>
  <c r="G605"/>
  <c r="F605"/>
  <c r="B596"/>
  <c r="A596"/>
  <c r="L595"/>
  <c r="L606" s="1"/>
  <c r="J595"/>
  <c r="J606" s="1"/>
  <c r="I595"/>
  <c r="I606" s="1"/>
  <c r="H595"/>
  <c r="H606" s="1"/>
  <c r="G595"/>
  <c r="G606" s="1"/>
  <c r="F595"/>
  <c r="F606" s="1"/>
  <c r="B587"/>
  <c r="A587"/>
  <c r="L586"/>
  <c r="J586"/>
  <c r="I586"/>
  <c r="H586"/>
  <c r="H587" s="1"/>
  <c r="G586"/>
  <c r="F586"/>
  <c r="A577"/>
  <c r="L576"/>
  <c r="L587" s="1"/>
  <c r="J576"/>
  <c r="J587" s="1"/>
  <c r="I576"/>
  <c r="I587" s="1"/>
  <c r="H576"/>
  <c r="G576"/>
  <c r="G587" s="1"/>
  <c r="F576"/>
  <c r="F587" s="1"/>
  <c r="B568"/>
  <c r="A568"/>
  <c r="L567"/>
  <c r="J567"/>
  <c r="I567"/>
  <c r="I568" s="1"/>
  <c r="H567"/>
  <c r="G567"/>
  <c r="F567"/>
  <c r="A558"/>
  <c r="L557"/>
  <c r="L568" s="1"/>
  <c r="J557"/>
  <c r="J568" s="1"/>
  <c r="I557"/>
  <c r="H557"/>
  <c r="H568" s="1"/>
  <c r="G557"/>
  <c r="G568" s="1"/>
  <c r="F557"/>
  <c r="F568" s="1"/>
  <c r="B549"/>
  <c r="A549"/>
  <c r="L548"/>
  <c r="J548"/>
  <c r="J549" s="1"/>
  <c r="I548"/>
  <c r="H548"/>
  <c r="G548"/>
  <c r="F548"/>
  <c r="F549" s="1"/>
  <c r="A539"/>
  <c r="L538"/>
  <c r="L549" s="1"/>
  <c r="J538"/>
  <c r="I538"/>
  <c r="I549" s="1"/>
  <c r="H538"/>
  <c r="H549" s="1"/>
  <c r="G538"/>
  <c r="G549" s="1"/>
  <c r="F538"/>
  <c r="B530"/>
  <c r="A530"/>
  <c r="L529"/>
  <c r="J529"/>
  <c r="I529"/>
  <c r="H529"/>
  <c r="G529"/>
  <c r="F529"/>
  <c r="B520"/>
  <c r="A520"/>
  <c r="L519"/>
  <c r="L530" s="1"/>
  <c r="J519"/>
  <c r="J530" s="1"/>
  <c r="I519"/>
  <c r="I530" s="1"/>
  <c r="H519"/>
  <c r="H530" s="1"/>
  <c r="G519"/>
  <c r="G530" s="1"/>
  <c r="F519"/>
  <c r="F530" s="1"/>
  <c r="B511"/>
  <c r="A511"/>
  <c r="L510"/>
  <c r="J510"/>
  <c r="I510"/>
  <c r="I511" s="1"/>
  <c r="H510"/>
  <c r="G510"/>
  <c r="F510"/>
  <c r="A501"/>
  <c r="L500"/>
  <c r="L511" s="1"/>
  <c r="J500"/>
  <c r="J511" s="1"/>
  <c r="I500"/>
  <c r="H500"/>
  <c r="H511" s="1"/>
  <c r="G500"/>
  <c r="G511" s="1"/>
  <c r="F500"/>
  <c r="F511" s="1"/>
  <c r="B492"/>
  <c r="A492"/>
  <c r="L491"/>
  <c r="J491"/>
  <c r="I491"/>
  <c r="H491"/>
  <c r="G491"/>
  <c r="F491"/>
  <c r="B482"/>
  <c r="A482"/>
  <c r="L481"/>
  <c r="L492" s="1"/>
  <c r="J481"/>
  <c r="J492" s="1"/>
  <c r="I481"/>
  <c r="I492" s="1"/>
  <c r="H481"/>
  <c r="H492" s="1"/>
  <c r="G481"/>
  <c r="G492" s="1"/>
  <c r="F481"/>
  <c r="F492" s="1"/>
  <c r="B473"/>
  <c r="A473"/>
  <c r="L472"/>
  <c r="J472"/>
  <c r="I472"/>
  <c r="H472"/>
  <c r="H473" s="1"/>
  <c r="G472"/>
  <c r="F472"/>
  <c r="A463"/>
  <c r="L462"/>
  <c r="L473" s="1"/>
  <c r="L645" s="1"/>
  <c r="J462"/>
  <c r="J473" s="1"/>
  <c r="J645" s="1"/>
  <c r="I462"/>
  <c r="I473" s="1"/>
  <c r="I645" s="1"/>
  <c r="H462"/>
  <c r="G462"/>
  <c r="G473" s="1"/>
  <c r="G645" s="1"/>
  <c r="F462"/>
  <c r="F473" s="1"/>
  <c r="F645" s="1"/>
  <c r="B453"/>
  <c r="A453"/>
  <c r="L452"/>
  <c r="J452"/>
  <c r="I452"/>
  <c r="H452"/>
  <c r="G452"/>
  <c r="F452"/>
  <c r="B443"/>
  <c r="A443"/>
  <c r="L442"/>
  <c r="L453" s="1"/>
  <c r="J442"/>
  <c r="J453" s="1"/>
  <c r="I442"/>
  <c r="I453" s="1"/>
  <c r="H442"/>
  <c r="H453" s="1"/>
  <c r="G442"/>
  <c r="G453" s="1"/>
  <c r="F442"/>
  <c r="F453" s="1"/>
  <c r="B434"/>
  <c r="A434"/>
  <c r="L433"/>
  <c r="J433"/>
  <c r="I433"/>
  <c r="H433"/>
  <c r="G433"/>
  <c r="F433"/>
  <c r="B424"/>
  <c r="A424"/>
  <c r="L423"/>
  <c r="L434" s="1"/>
  <c r="J423"/>
  <c r="J434" s="1"/>
  <c r="I423"/>
  <c r="I434" s="1"/>
  <c r="H423"/>
  <c r="H434" s="1"/>
  <c r="G423"/>
  <c r="G434" s="1"/>
  <c r="F423"/>
  <c r="F434" s="1"/>
  <c r="B415"/>
  <c r="A415"/>
  <c r="L414"/>
  <c r="J414"/>
  <c r="I414"/>
  <c r="H414"/>
  <c r="G414"/>
  <c r="F414"/>
  <c r="B405"/>
  <c r="A405"/>
  <c r="L404"/>
  <c r="L415" s="1"/>
  <c r="J404"/>
  <c r="J415" s="1"/>
  <c r="I404"/>
  <c r="I415" s="1"/>
  <c r="H404"/>
  <c r="H415" s="1"/>
  <c r="G404"/>
  <c r="G415" s="1"/>
  <c r="F404"/>
  <c r="F415" s="1"/>
  <c r="B396"/>
  <c r="A396"/>
  <c r="B386"/>
  <c r="A386"/>
  <c r="B377"/>
  <c r="A377"/>
  <c r="B367"/>
  <c r="A367"/>
  <c r="B358"/>
  <c r="A358"/>
  <c r="B348"/>
  <c r="A348"/>
  <c r="B339"/>
  <c r="A339"/>
  <c r="B329"/>
  <c r="A329"/>
  <c r="B320"/>
  <c r="A320"/>
  <c r="B310"/>
  <c r="A310"/>
  <c r="B301"/>
  <c r="A301"/>
  <c r="B291"/>
  <c r="A291"/>
  <c r="B282"/>
  <c r="A282"/>
  <c r="B272"/>
  <c r="A272"/>
  <c r="G196" l="1"/>
  <c r="J196"/>
  <c r="L196"/>
  <c r="I395"/>
  <c r="I396" s="1"/>
  <c r="I454" s="1"/>
  <c r="H395"/>
  <c r="H396" s="1"/>
  <c r="H454" s="1"/>
  <c r="G395"/>
  <c r="G396" s="1"/>
  <c r="G454" s="1"/>
  <c r="L395"/>
  <c r="L396" s="1"/>
  <c r="L454" s="1"/>
  <c r="F395"/>
  <c r="F396" s="1"/>
  <c r="F454" s="1"/>
  <c r="J395"/>
  <c r="J396" s="1"/>
  <c r="J454" s="1"/>
  <c r="H645"/>
  <c r="B262" l="1"/>
  <c r="A262"/>
  <c r="B253"/>
  <c r="A253"/>
  <c r="A243"/>
  <c r="B234"/>
  <c r="A234"/>
  <c r="B224"/>
  <c r="A224"/>
  <c r="B215"/>
  <c r="A215"/>
  <c r="A205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<sst xmlns="http://schemas.openxmlformats.org/spreadsheetml/2006/main" count="757" uniqueCount="110">
  <si>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</si>
  <si>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</si>
  <si>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</si>
  <si>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</si>
  <si>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</si>
  <si>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</si>
  <si>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</si>
  <si>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</si>
  <si>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</si>
  <si>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</si>
  <si>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</si>
  <si>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</si>
  <si>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</si>
  <si>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</si>
  <si>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</si>
  <si>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</si>
  <si>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</si>
  <si>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</si>
  <si>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</si>
  <si>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</si>
  <si>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</si>
  <si>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</si>
  <si>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</si>
  <si>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</si>
  <si>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</si>
  <si>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</si>
  <si>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</si>
  <si>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</si>
  <si>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</si>
  <si>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</si>
  <si>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</si>
  <si>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</si>
  <si>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</si>
  <si>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</si>
  <si>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</si>
  <si>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</si>
  <si>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</si>
  <si>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</si>
  <si>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</si>
  <si>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Большеталдинская СОШ</t>
  </si>
  <si>
    <t>Директор</t>
  </si>
  <si>
    <t>Климчук Е.В</t>
  </si>
  <si>
    <t>омлет натуральный</t>
  </si>
  <si>
    <t>яблоко</t>
  </si>
  <si>
    <t>каша рисовая молочная с маслом</t>
  </si>
  <si>
    <t>чай с лимоном</t>
  </si>
  <si>
    <t>200/5</t>
  </si>
  <si>
    <t>батон пшеничный</t>
  </si>
  <si>
    <t>запеканка из птицы, курица запеченная</t>
  </si>
  <si>
    <t>каша гречневая вязкая с маслом</t>
  </si>
  <si>
    <t>напиток витаминизированый</t>
  </si>
  <si>
    <t>хлеб пшеничный ржаной</t>
  </si>
  <si>
    <t>сыр в индивидуальной упаковке</t>
  </si>
  <si>
    <t>25/20</t>
  </si>
  <si>
    <t>котлета</t>
  </si>
  <si>
    <t>компот из сухофруктов</t>
  </si>
  <si>
    <t>20/20</t>
  </si>
  <si>
    <t>банан</t>
  </si>
  <si>
    <t>филе птицы тушеное в томатном соусе</t>
  </si>
  <si>
    <t>чай с шиповником</t>
  </si>
  <si>
    <t>каша кукурузная молочная с маслом</t>
  </si>
  <si>
    <t>чай с сахаром</t>
  </si>
  <si>
    <t>сыр порциями</t>
  </si>
  <si>
    <t>кисель витаминизированый</t>
  </si>
  <si>
    <t>35/20</t>
  </si>
  <si>
    <t>каша гречневая рассыпчатая с маслом</t>
  </si>
  <si>
    <t>рыба тушеная с овощами</t>
  </si>
  <si>
    <t>картофельное пюре</t>
  </si>
  <si>
    <t>какао с молоком</t>
  </si>
  <si>
    <t>груша</t>
  </si>
  <si>
    <t>рис отварной</t>
  </si>
  <si>
    <t>сок</t>
  </si>
  <si>
    <t>биточек мясной,гуляш</t>
  </si>
  <si>
    <t>119/120</t>
  </si>
  <si>
    <t>оладьи с джемом</t>
  </si>
  <si>
    <t>апельсин</t>
  </si>
  <si>
    <t>молочный десерт</t>
  </si>
  <si>
    <t>напиток витаминизированный</t>
  </si>
  <si>
    <t>запеканка из творога со сгущеным молоком</t>
  </si>
  <si>
    <t>горячий шоколад</t>
  </si>
  <si>
    <t>филе птицы в кисло сладком соусе</t>
  </si>
  <si>
    <t>макароны отварные</t>
  </si>
  <si>
    <t>горячий бутерброд (помидор,сыр)</t>
  </si>
  <si>
    <t>чай с облепихой</t>
  </si>
  <si>
    <t>каша овсянная молочная с маслом</t>
  </si>
  <si>
    <t>котлета,бефстрогонов</t>
  </si>
  <si>
    <t>запеканка из рыбы, рыба запеченая с сыром</t>
  </si>
  <si>
    <t>картофель запеченый</t>
  </si>
  <si>
    <t>сок фруктовый</t>
  </si>
  <si>
    <t>блинчики с карамельным соусом</t>
  </si>
  <si>
    <t>106/15</t>
  </si>
  <si>
    <t>икра овощная</t>
  </si>
  <si>
    <t>пудинг из творога с яблоком и сгущеным молоком</t>
  </si>
  <si>
    <t>спагетти отварные с маслом</t>
  </si>
  <si>
    <t xml:space="preserve">батон пшеничный </t>
  </si>
  <si>
    <t>фруктовый десерт (пюре агуша)</t>
  </si>
  <si>
    <t xml:space="preserve"> курица запеченая с соусом и зеленью</t>
  </si>
  <si>
    <t>картофель запеченый с зеленью</t>
  </si>
  <si>
    <t>сыр сливочный в индивидуальной упаковке</t>
  </si>
  <si>
    <t>масло сливочное порциями</t>
  </si>
  <si>
    <t>батон</t>
  </si>
  <si>
    <t>маринад морковный</t>
  </si>
  <si>
    <t>каша манная молочная с маслом</t>
  </si>
  <si>
    <t>мясо тушеное</t>
  </si>
  <si>
    <t>омлет с сыром</t>
  </si>
  <si>
    <t>75/15</t>
  </si>
  <si>
    <t>запеканка из творога с ягодным соусом</t>
  </si>
  <si>
    <t>компот из кураги</t>
  </si>
  <si>
    <t>35/30</t>
  </si>
  <si>
    <t>запеканка из творога Зебра со сгущеным молоком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</si>
</sst>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 t="s">
        <v>46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>
        <v>19.75</v>
      </c>
    </row>
    <row r="7" spans="1:12" ht="15">
      <c r="A7" s="23"/>
      <c r="B7" s="15"/>
      <c r="C7" s="11"/>
      <c r="D7" s="6"/>
      <c r="E7" s="42" t="s">
        <v>89</v>
      </c>
      <c r="F7" s="43" t="s">
        <v>90</v>
      </c>
      <c r="G7" s="43">
        <v>5.48</v>
      </c>
      <c r="H7" s="43">
        <v>12.56</v>
      </c>
      <c r="I7" s="43">
        <v>43.16</v>
      </c>
      <c r="J7" s="43">
        <v>318.89999999999998</v>
      </c>
      <c r="K7" s="44">
        <v>166</v>
      </c>
      <c r="L7" s="43">
        <v>29.05</v>
      </c>
    </row>
    <row r="8" spans="1:12" ht="15">
      <c r="A8" s="23"/>
      <c r="B8" s="15"/>
      <c r="C8" s="11"/>
      <c r="D8" s="7" t="s">
        <v>22</v>
      </c>
      <c r="E8" s="42" t="s">
        <v>61</v>
      </c>
      <c r="F8" s="43">
        <v>200</v>
      </c>
      <c r="G8" s="43">
        <v>0</v>
      </c>
      <c r="H8" s="43">
        <v>0</v>
      </c>
      <c r="I8" s="43">
        <v>7.27</v>
      </c>
      <c r="J8" s="43">
        <v>28.73</v>
      </c>
      <c r="K8" s="44">
        <v>113</v>
      </c>
      <c r="L8" s="43">
        <v>1.95</v>
      </c>
    </row>
    <row r="9" spans="1:12" ht="15.75" thickBot="1">
      <c r="A9" s="23"/>
      <c r="B9" s="15"/>
      <c r="C9" s="11"/>
      <c r="D9" s="7" t="s">
        <v>23</v>
      </c>
      <c r="E9" s="42" t="s">
        <v>47</v>
      </c>
      <c r="F9" s="43">
        <v>20</v>
      </c>
      <c r="G9" s="43">
        <v>1.5</v>
      </c>
      <c r="H9" s="43">
        <v>0.57999999999999996</v>
      </c>
      <c r="I9" s="43">
        <v>9.9600000000000009</v>
      </c>
      <c r="J9" s="43">
        <v>52.4</v>
      </c>
      <c r="K9" s="44">
        <v>121</v>
      </c>
      <c r="L9" s="43">
        <v>2</v>
      </c>
    </row>
    <row r="10" spans="1:12" ht="15">
      <c r="A10" s="23"/>
      <c r="B10" s="15"/>
      <c r="C10" s="11"/>
      <c r="D10" s="7" t="s">
        <v>24</v>
      </c>
      <c r="E10" s="42"/>
      <c r="F10" s="43"/>
      <c r="G10" s="40"/>
      <c r="H10" s="40"/>
      <c r="I10" s="40"/>
      <c r="J10" s="40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220</v>
      </c>
      <c r="G13" s="19">
        <f t="shared" ref="G13:J13" si="0">SUM(G6:G12)</f>
        <v>13.29</v>
      </c>
      <c r="H13" s="19">
        <f t="shared" si="0"/>
        <v>20.29</v>
      </c>
      <c r="I13" s="19">
        <f t="shared" si="0"/>
        <v>91.97999999999999</v>
      </c>
      <c r="J13" s="19">
        <f t="shared" si="0"/>
        <v>615.28</v>
      </c>
      <c r="K13" s="25"/>
      <c r="L13" s="19">
        <f t="shared" ref="L13" si="1">SUM(L6:L12)</f>
        <v>52.75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customHeight="1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220</v>
      </c>
      <c r="G24" s="32">
        <f t="shared" ref="G24:J24" si="4">G13+G23</f>
        <v>13.29</v>
      </c>
      <c r="H24" s="32">
        <f t="shared" si="4"/>
        <v>20.29</v>
      </c>
      <c r="I24" s="32">
        <f t="shared" si="4"/>
        <v>91.97999999999999</v>
      </c>
      <c r="J24" s="32">
        <f t="shared" si="4"/>
        <v>615.28</v>
      </c>
      <c r="K24" s="32"/>
      <c r="L24" s="32">
        <f t="shared" ref="L24" si="5">L13+L23</f>
        <v>52.75</v>
      </c>
    </row>
    <row r="25" spans="1:12" ht="15.75" customHeight="1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23.81</v>
      </c>
      <c r="H25" s="40">
        <v>19.829999999999998</v>
      </c>
      <c r="I25" s="40">
        <v>0.72</v>
      </c>
      <c r="J25" s="40">
        <v>274.56</v>
      </c>
      <c r="K25" s="41">
        <v>81</v>
      </c>
      <c r="L25" s="40">
        <v>30.43</v>
      </c>
    </row>
    <row r="26" spans="1:12" ht="15">
      <c r="A26" s="14"/>
      <c r="B26" s="15"/>
      <c r="C26" s="11"/>
      <c r="D26" s="6"/>
      <c r="E26" s="42" t="s">
        <v>49</v>
      </c>
      <c r="F26" s="43">
        <v>150</v>
      </c>
      <c r="G26" s="43">
        <v>4.53</v>
      </c>
      <c r="H26" s="43">
        <v>3.9</v>
      </c>
      <c r="I26" s="43">
        <v>20.399999999999999</v>
      </c>
      <c r="J26" s="43">
        <v>134.25</v>
      </c>
      <c r="K26" s="44">
        <v>53</v>
      </c>
      <c r="L26" s="43">
        <v>8.99</v>
      </c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19.2</v>
      </c>
      <c r="J27" s="43">
        <v>76.8</v>
      </c>
      <c r="K27" s="44">
        <v>104</v>
      </c>
      <c r="L27" s="43">
        <v>7.8</v>
      </c>
    </row>
    <row r="28" spans="1:12" ht="15">
      <c r="A28" s="14"/>
      <c r="B28" s="15"/>
      <c r="C28" s="11"/>
      <c r="D28" s="7" t="s">
        <v>23</v>
      </c>
      <c r="E28" s="42" t="s">
        <v>51</v>
      </c>
      <c r="F28" s="43" t="s">
        <v>53</v>
      </c>
      <c r="G28" s="43">
        <v>1.4</v>
      </c>
      <c r="H28" s="43">
        <v>0.14000000000000001</v>
      </c>
      <c r="I28" s="43">
        <v>8.8000000000000007</v>
      </c>
      <c r="J28" s="43">
        <v>48</v>
      </c>
      <c r="K28" s="44" t="s">
        <v>73</v>
      </c>
      <c r="L28" s="43">
        <v>2.86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17</v>
      </c>
      <c r="G30" s="43">
        <v>1.74</v>
      </c>
      <c r="H30" s="43">
        <v>4.42</v>
      </c>
      <c r="I30" s="43">
        <v>0.85</v>
      </c>
      <c r="J30" s="43">
        <v>49.98</v>
      </c>
      <c r="K30" s="44">
        <v>0</v>
      </c>
      <c r="L30" s="43">
        <v>16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457</v>
      </c>
      <c r="G32" s="19">
        <f t="shared" ref="G32:L32" si="6">SUM(G25:G31)</f>
        <v>31.479999999999997</v>
      </c>
      <c r="H32" s="19">
        <f t="shared" si="6"/>
        <v>28.29</v>
      </c>
      <c r="I32" s="19">
        <f t="shared" si="6"/>
        <v>49.969999999999992</v>
      </c>
      <c r="J32" s="19">
        <f t="shared" si="6"/>
        <v>583.59</v>
      </c>
      <c r="K32" s="25"/>
      <c r="L32" s="19">
        <f t="shared" si="6"/>
        <v>66.08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7">SUM(G33:G41)</f>
        <v>0</v>
      </c>
      <c r="H42" s="19">
        <f t="shared" si="7"/>
        <v>0</v>
      </c>
      <c r="I42" s="19">
        <f t="shared" si="7"/>
        <v>0</v>
      </c>
      <c r="J42" s="19">
        <f t="shared" si="7"/>
        <v>0</v>
      </c>
      <c r="K42" s="25"/>
      <c r="L42" s="19">
        <f t="shared" si="7"/>
        <v>0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457</v>
      </c>
      <c r="G43" s="32">
        <f t="shared" ref="G43:L43" si="8">G32+G42</f>
        <v>31.479999999999997</v>
      </c>
      <c r="H43" s="32">
        <f t="shared" si="8"/>
        <v>28.29</v>
      </c>
      <c r="I43" s="32">
        <f t="shared" si="8"/>
        <v>49.969999999999992</v>
      </c>
      <c r="J43" s="32">
        <f t="shared" si="8"/>
        <v>583.59</v>
      </c>
      <c r="K43" s="32"/>
      <c r="L43" s="32">
        <f t="shared" si="8"/>
        <v>66.08</v>
      </c>
    </row>
    <row r="44" spans="1:12" ht="15.75" customHeight="1">
      <c r="A44" s="20">
        <v>1</v>
      </c>
      <c r="B44" s="21">
        <v>3</v>
      </c>
      <c r="C44" s="22" t="s">
        <v>20</v>
      </c>
      <c r="D44" s="5" t="s">
        <v>21</v>
      </c>
      <c r="E44" s="39" t="s">
        <v>67</v>
      </c>
      <c r="F44" s="40">
        <v>150</v>
      </c>
      <c r="G44" s="40">
        <v>3.3</v>
      </c>
      <c r="H44" s="40">
        <v>7.8</v>
      </c>
      <c r="I44" s="40">
        <v>22.35</v>
      </c>
      <c r="J44" s="40">
        <v>173.1</v>
      </c>
      <c r="K44" s="41">
        <v>52</v>
      </c>
      <c r="L44" s="40">
        <v>10.24</v>
      </c>
    </row>
    <row r="45" spans="1:12" ht="15">
      <c r="A45" s="23"/>
      <c r="B45" s="15"/>
      <c r="C45" s="11"/>
      <c r="D45" s="6"/>
      <c r="E45" s="42" t="s">
        <v>54</v>
      </c>
      <c r="F45" s="43">
        <v>90</v>
      </c>
      <c r="G45" s="43">
        <v>15.51</v>
      </c>
      <c r="H45" s="43">
        <v>15.07</v>
      </c>
      <c r="I45" s="43">
        <v>8.44</v>
      </c>
      <c r="J45" s="43">
        <v>232.47</v>
      </c>
      <c r="K45" s="44">
        <v>94</v>
      </c>
      <c r="L45" s="43">
        <v>31.3</v>
      </c>
    </row>
    <row r="46" spans="1:12" ht="1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0.37</v>
      </c>
      <c r="H46" s="43">
        <v>0.1</v>
      </c>
      <c r="I46" s="43">
        <v>4.8499999999999996</v>
      </c>
      <c r="J46" s="43">
        <v>59.48</v>
      </c>
      <c r="K46" s="44">
        <v>98</v>
      </c>
      <c r="L46" s="43">
        <v>7.94</v>
      </c>
    </row>
    <row r="47" spans="1:12" ht="15">
      <c r="A47" s="23"/>
      <c r="B47" s="15"/>
      <c r="C47" s="11"/>
      <c r="D47" s="7" t="s">
        <v>23</v>
      </c>
      <c r="E47" s="42" t="s">
        <v>51</v>
      </c>
      <c r="F47" s="43" t="s">
        <v>56</v>
      </c>
      <c r="G47" s="43">
        <v>1.52</v>
      </c>
      <c r="H47" s="43">
        <v>0.16</v>
      </c>
      <c r="I47" s="43">
        <v>9.84</v>
      </c>
      <c r="J47" s="43">
        <v>47</v>
      </c>
      <c r="K47" s="44" t="s">
        <v>73</v>
      </c>
      <c r="L47" s="43">
        <v>2.56</v>
      </c>
    </row>
    <row r="48" spans="1:12" ht="15">
      <c r="A48" s="23"/>
      <c r="B48" s="15"/>
      <c r="C48" s="11"/>
      <c r="D48" s="7" t="s">
        <v>24</v>
      </c>
      <c r="E48" s="42" t="s">
        <v>91</v>
      </c>
      <c r="F48" s="43">
        <v>60</v>
      </c>
      <c r="G48" s="43">
        <v>1.2</v>
      </c>
      <c r="H48" s="43">
        <v>5.4</v>
      </c>
      <c r="I48" s="43">
        <v>5.16</v>
      </c>
      <c r="J48" s="43">
        <v>73.2</v>
      </c>
      <c r="K48" s="44">
        <v>23</v>
      </c>
      <c r="L48" s="43">
        <v>12.6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:L51" si="9">SUM(G44:G50)</f>
        <v>21.9</v>
      </c>
      <c r="H51" s="19">
        <f t="shared" si="9"/>
        <v>28.53</v>
      </c>
      <c r="I51" s="19">
        <f t="shared" si="9"/>
        <v>50.64</v>
      </c>
      <c r="J51" s="19">
        <f t="shared" si="9"/>
        <v>585.25</v>
      </c>
      <c r="K51" s="25"/>
      <c r="L51" s="19">
        <f t="shared" si="9"/>
        <v>64.64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10">SUM(G52:G60)</f>
        <v>0</v>
      </c>
      <c r="H61" s="19">
        <f t="shared" si="10"/>
        <v>0</v>
      </c>
      <c r="I61" s="19">
        <f t="shared" si="10"/>
        <v>0</v>
      </c>
      <c r="J61" s="19">
        <f t="shared" si="10"/>
        <v>0</v>
      </c>
      <c r="K61" s="25"/>
      <c r="L61" s="19">
        <f t="shared" si="10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500</v>
      </c>
      <c r="G62" s="32">
        <f t="shared" ref="G62:L62" si="11">G51+G61</f>
        <v>21.9</v>
      </c>
      <c r="H62" s="32">
        <f t="shared" si="11"/>
        <v>28.53</v>
      </c>
      <c r="I62" s="32">
        <f t="shared" si="11"/>
        <v>50.64</v>
      </c>
      <c r="J62" s="32">
        <f t="shared" si="11"/>
        <v>585.25</v>
      </c>
      <c r="K62" s="32"/>
      <c r="L62" s="32">
        <f t="shared" si="11"/>
        <v>64.64</v>
      </c>
    </row>
    <row r="63" spans="1:12" ht="15.75" customHeight="1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150</v>
      </c>
      <c r="G63" s="40">
        <v>23.43</v>
      </c>
      <c r="H63" s="40">
        <v>11.52</v>
      </c>
      <c r="I63" s="40">
        <v>34.29</v>
      </c>
      <c r="J63" s="40">
        <v>337</v>
      </c>
      <c r="K63" s="41">
        <v>146</v>
      </c>
      <c r="L63" s="40">
        <v>56.69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0.04</v>
      </c>
      <c r="H65" s="43">
        <v>0</v>
      </c>
      <c r="I65" s="43">
        <v>7.4</v>
      </c>
      <c r="J65" s="43">
        <v>30.26</v>
      </c>
      <c r="K65" s="44">
        <v>113</v>
      </c>
      <c r="L65" s="43">
        <v>3.75</v>
      </c>
    </row>
    <row r="66" spans="1:12" ht="15">
      <c r="A66" s="23"/>
      <c r="B66" s="15"/>
      <c r="C66" s="11"/>
      <c r="D66" s="7" t="s">
        <v>23</v>
      </c>
      <c r="E66" s="42" t="s">
        <v>47</v>
      </c>
      <c r="F66" s="43">
        <v>35</v>
      </c>
      <c r="G66" s="43">
        <v>2.63</v>
      </c>
      <c r="H66" s="43">
        <v>1.01</v>
      </c>
      <c r="I66" s="43">
        <v>17.43</v>
      </c>
      <c r="J66" s="43">
        <v>91.7</v>
      </c>
      <c r="K66" s="44">
        <v>121</v>
      </c>
      <c r="L66" s="43">
        <v>3.5</v>
      </c>
    </row>
    <row r="67" spans="1:12" ht="15">
      <c r="A67" s="23"/>
      <c r="B67" s="15"/>
      <c r="C67" s="11"/>
      <c r="D67" s="7" t="s">
        <v>24</v>
      </c>
      <c r="E67" s="42" t="s">
        <v>57</v>
      </c>
      <c r="F67" s="43">
        <v>150</v>
      </c>
      <c r="G67" s="43">
        <v>0.6</v>
      </c>
      <c r="H67" s="43">
        <v>0.6</v>
      </c>
      <c r="I67" s="43">
        <v>14.7</v>
      </c>
      <c r="J67" s="43">
        <v>70.5</v>
      </c>
      <c r="K67" s="44">
        <v>26</v>
      </c>
      <c r="L67" s="43">
        <v>18.75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:L70" si="12">SUM(G63:G69)</f>
        <v>26.7</v>
      </c>
      <c r="H70" s="19">
        <f t="shared" si="12"/>
        <v>13.129999999999999</v>
      </c>
      <c r="I70" s="19">
        <f t="shared" si="12"/>
        <v>73.819999999999993</v>
      </c>
      <c r="J70" s="19">
        <f t="shared" si="12"/>
        <v>529.46</v>
      </c>
      <c r="K70" s="25"/>
      <c r="L70" s="19">
        <f t="shared" si="12"/>
        <v>82.69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3">SUM(G71:G79)</f>
        <v>0</v>
      </c>
      <c r="H80" s="19">
        <f t="shared" si="13"/>
        <v>0</v>
      </c>
      <c r="I80" s="19">
        <f t="shared" si="13"/>
        <v>0</v>
      </c>
      <c r="J80" s="19">
        <f t="shared" si="13"/>
        <v>0</v>
      </c>
      <c r="K80" s="25"/>
      <c r="L80" s="19">
        <f t="shared" si="13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535</v>
      </c>
      <c r="G81" s="32">
        <f t="shared" ref="G81:L81" si="14">G70+G80</f>
        <v>26.7</v>
      </c>
      <c r="H81" s="32">
        <f t="shared" si="14"/>
        <v>13.129999999999999</v>
      </c>
      <c r="I81" s="32">
        <f t="shared" si="14"/>
        <v>73.819999999999993</v>
      </c>
      <c r="J81" s="32">
        <f t="shared" si="14"/>
        <v>529.46</v>
      </c>
      <c r="K81" s="32"/>
      <c r="L81" s="32">
        <f t="shared" si="14"/>
        <v>82.69</v>
      </c>
    </row>
    <row r="82" spans="1:12" ht="15.75" customHeight="1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90</v>
      </c>
      <c r="G82" s="40">
        <v>14.85</v>
      </c>
      <c r="H82" s="40">
        <v>12.69</v>
      </c>
      <c r="I82" s="40">
        <v>4.46</v>
      </c>
      <c r="J82" s="40">
        <v>191.87</v>
      </c>
      <c r="K82" s="41">
        <v>80</v>
      </c>
      <c r="L82" s="40">
        <v>31.14</v>
      </c>
    </row>
    <row r="83" spans="1:12" ht="15">
      <c r="A83" s="23"/>
      <c r="B83" s="15"/>
      <c r="C83" s="11"/>
      <c r="D83" s="6"/>
      <c r="E83" s="42" t="s">
        <v>93</v>
      </c>
      <c r="F83" s="43">
        <v>150</v>
      </c>
      <c r="G83" s="43">
        <v>6.76</v>
      </c>
      <c r="H83" s="43">
        <v>3.93</v>
      </c>
      <c r="I83" s="43">
        <v>41.29</v>
      </c>
      <c r="J83" s="43">
        <v>227.48</v>
      </c>
      <c r="K83" s="44">
        <v>65</v>
      </c>
      <c r="L83" s="43">
        <v>7.07</v>
      </c>
    </row>
    <row r="84" spans="1:12" ht="1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0.06</v>
      </c>
      <c r="H84" s="43">
        <v>0</v>
      </c>
      <c r="I84" s="43">
        <v>19.25</v>
      </c>
      <c r="J84" s="43">
        <v>76.95</v>
      </c>
      <c r="K84" s="44">
        <v>160</v>
      </c>
      <c r="L84" s="43">
        <v>6.45</v>
      </c>
    </row>
    <row r="85" spans="1:12" ht="15">
      <c r="A85" s="23"/>
      <c r="B85" s="15"/>
      <c r="C85" s="11"/>
      <c r="D85" s="7" t="s">
        <v>23</v>
      </c>
      <c r="E85" s="42" t="s">
        <v>51</v>
      </c>
      <c r="F85" s="43" t="s">
        <v>56</v>
      </c>
      <c r="G85" s="43">
        <v>1.52</v>
      </c>
      <c r="H85" s="43">
        <v>0.16</v>
      </c>
      <c r="I85" s="43">
        <v>9.84</v>
      </c>
      <c r="J85" s="43">
        <v>47</v>
      </c>
      <c r="K85" s="44" t="s">
        <v>73</v>
      </c>
      <c r="L85" s="43">
        <v>2.56</v>
      </c>
    </row>
    <row r="86" spans="1:12" ht="1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1.24</v>
      </c>
      <c r="H86" s="43">
        <v>0.21</v>
      </c>
      <c r="I86" s="43">
        <v>6.11</v>
      </c>
      <c r="J86" s="43">
        <v>32.32</v>
      </c>
      <c r="K86" s="44">
        <v>23</v>
      </c>
      <c r="L86" s="43">
        <v>24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:L89" si="15">SUM(G82:G88)</f>
        <v>24.429999999999996</v>
      </c>
      <c r="H89" s="19">
        <f t="shared" si="15"/>
        <v>16.990000000000002</v>
      </c>
      <c r="I89" s="19">
        <f t="shared" si="15"/>
        <v>80.95</v>
      </c>
      <c r="J89" s="19">
        <f t="shared" si="15"/>
        <v>575.62</v>
      </c>
      <c r="K89" s="25"/>
      <c r="L89" s="19">
        <f t="shared" si="15"/>
        <v>71.22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6">SUM(G90:G98)</f>
        <v>0</v>
      </c>
      <c r="H99" s="19">
        <f t="shared" si="16"/>
        <v>0</v>
      </c>
      <c r="I99" s="19">
        <f t="shared" si="16"/>
        <v>0</v>
      </c>
      <c r="J99" s="19">
        <f t="shared" si="16"/>
        <v>0</v>
      </c>
      <c r="K99" s="25"/>
      <c r="L99" s="19">
        <f t="shared" si="16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540</v>
      </c>
      <c r="G100" s="32">
        <f t="shared" ref="G100:L100" si="17">G89+G99</f>
        <v>24.429999999999996</v>
      </c>
      <c r="H100" s="32">
        <f t="shared" si="17"/>
        <v>16.990000000000002</v>
      </c>
      <c r="I100" s="32">
        <f t="shared" si="17"/>
        <v>80.95</v>
      </c>
      <c r="J100" s="32">
        <f t="shared" si="17"/>
        <v>575.62</v>
      </c>
      <c r="K100" s="32"/>
      <c r="L100" s="32">
        <f t="shared" si="17"/>
        <v>71.22</v>
      </c>
    </row>
    <row r="101" spans="1:12" ht="15.75" customHeight="1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205</v>
      </c>
      <c r="G101" s="40">
        <v>7.17</v>
      </c>
      <c r="H101" s="40">
        <v>7.38</v>
      </c>
      <c r="I101" s="40">
        <v>35.049999999999997</v>
      </c>
      <c r="J101" s="40">
        <v>234.72</v>
      </c>
      <c r="K101" s="41">
        <v>123</v>
      </c>
      <c r="L101" s="40">
        <v>18.36</v>
      </c>
    </row>
    <row r="102" spans="1:12" ht="15">
      <c r="A102" s="23"/>
      <c r="B102" s="15"/>
      <c r="C102" s="11"/>
      <c r="D102" s="6"/>
      <c r="E102" s="42" t="s">
        <v>62</v>
      </c>
      <c r="F102" s="43">
        <v>15</v>
      </c>
      <c r="G102" s="43">
        <v>3.48</v>
      </c>
      <c r="H102" s="43">
        <v>4.43</v>
      </c>
      <c r="I102" s="43">
        <v>0</v>
      </c>
      <c r="J102" s="43">
        <v>54.6</v>
      </c>
      <c r="K102" s="44">
        <v>1</v>
      </c>
      <c r="L102" s="43">
        <v>9.15</v>
      </c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>
        <v>114</v>
      </c>
      <c r="L103" s="43">
        <v>1.95</v>
      </c>
    </row>
    <row r="104" spans="1:12" ht="15">
      <c r="A104" s="23"/>
      <c r="B104" s="15"/>
      <c r="C104" s="11"/>
      <c r="D104" s="7" t="s">
        <v>23</v>
      </c>
      <c r="E104" s="42" t="s">
        <v>94</v>
      </c>
      <c r="F104" s="43">
        <v>40</v>
      </c>
      <c r="G104" s="43">
        <v>3</v>
      </c>
      <c r="H104" s="43">
        <v>1.1599999999999999</v>
      </c>
      <c r="I104" s="43">
        <v>19.920000000000002</v>
      </c>
      <c r="J104" s="43">
        <v>104.8</v>
      </c>
      <c r="K104" s="44">
        <v>121</v>
      </c>
      <c r="L104" s="43">
        <v>6</v>
      </c>
    </row>
    <row r="105" spans="1:12" ht="15">
      <c r="A105" s="23"/>
      <c r="B105" s="15"/>
      <c r="C105" s="11"/>
      <c r="D105" s="7" t="s">
        <v>24</v>
      </c>
      <c r="E105" s="42" t="s">
        <v>95</v>
      </c>
      <c r="F105" s="43">
        <v>90</v>
      </c>
      <c r="G105" s="43">
        <v>0</v>
      </c>
      <c r="H105" s="43">
        <v>0</v>
      </c>
      <c r="I105" s="43">
        <v>15</v>
      </c>
      <c r="J105" s="43">
        <v>60</v>
      </c>
      <c r="K105" s="44">
        <v>0</v>
      </c>
      <c r="L105" s="43">
        <v>65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18">SUM(G101:G107)</f>
        <v>13.65</v>
      </c>
      <c r="H108" s="19">
        <f t="shared" si="18"/>
        <v>12.969999999999999</v>
      </c>
      <c r="I108" s="19">
        <f t="shared" si="18"/>
        <v>77.239999999999995</v>
      </c>
      <c r="J108" s="19">
        <f t="shared" si="18"/>
        <v>482.85</v>
      </c>
      <c r="K108" s="25"/>
      <c r="L108" s="19">
        <f t="shared" ref="L108" si="19">SUM(L101:L107)</f>
        <v>100.46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0">SUM(G109:G117)</f>
        <v>0</v>
      </c>
      <c r="H118" s="19">
        <f t="shared" si="20"/>
        <v>0</v>
      </c>
      <c r="I118" s="19">
        <f t="shared" si="20"/>
        <v>0</v>
      </c>
      <c r="J118" s="19">
        <f t="shared" si="20"/>
        <v>0</v>
      </c>
      <c r="K118" s="25"/>
      <c r="L118" s="19">
        <f t="shared" ref="L118" si="21">SUM(L109:L117)</f>
        <v>0</v>
      </c>
    </row>
    <row r="119" spans="1:12" ht="15" customHeight="1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550</v>
      </c>
      <c r="G119" s="32">
        <f t="shared" ref="G119:L119" si="22">G108+G118</f>
        <v>13.65</v>
      </c>
      <c r="H119" s="32">
        <f t="shared" si="22"/>
        <v>12.969999999999999</v>
      </c>
      <c r="I119" s="32">
        <f t="shared" si="22"/>
        <v>77.239999999999995</v>
      </c>
      <c r="J119" s="32">
        <f t="shared" si="22"/>
        <v>482.85</v>
      </c>
      <c r="K119" s="32"/>
      <c r="L119" s="32">
        <f t="shared" si="22"/>
        <v>100.46</v>
      </c>
    </row>
    <row r="120" spans="1:12" ht="15.75" customHeight="1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90</v>
      </c>
      <c r="G120" s="40">
        <v>24.03</v>
      </c>
      <c r="H120" s="40">
        <v>19.829999999999998</v>
      </c>
      <c r="I120" s="40">
        <v>1.61</v>
      </c>
      <c r="J120" s="40">
        <v>279.17</v>
      </c>
      <c r="K120" s="41">
        <v>81</v>
      </c>
      <c r="L120" s="40">
        <v>34.64</v>
      </c>
    </row>
    <row r="121" spans="1:12" ht="15">
      <c r="A121" s="14"/>
      <c r="B121" s="15"/>
      <c r="C121" s="11"/>
      <c r="D121" s="6"/>
      <c r="E121" s="42" t="s">
        <v>65</v>
      </c>
      <c r="F121" s="43">
        <v>150</v>
      </c>
      <c r="G121" s="43">
        <v>4.3</v>
      </c>
      <c r="H121" s="43">
        <v>4.24</v>
      </c>
      <c r="I121" s="43">
        <v>18.77</v>
      </c>
      <c r="J121" s="43">
        <v>129.54</v>
      </c>
      <c r="K121" s="44">
        <v>54</v>
      </c>
      <c r="L121" s="43">
        <v>8.08</v>
      </c>
    </row>
    <row r="122" spans="1:12" ht="1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</v>
      </c>
      <c r="H122" s="43">
        <v>0</v>
      </c>
      <c r="I122" s="43">
        <v>20.2</v>
      </c>
      <c r="J122" s="43">
        <v>81.400000000000006</v>
      </c>
      <c r="K122" s="44">
        <v>95</v>
      </c>
      <c r="L122" s="43">
        <v>7.8</v>
      </c>
    </row>
    <row r="123" spans="1:12" ht="15.75" thickBot="1">
      <c r="A123" s="14"/>
      <c r="B123" s="15"/>
      <c r="C123" s="11"/>
      <c r="D123" s="7" t="s">
        <v>23</v>
      </c>
      <c r="E123" s="42" t="s">
        <v>51</v>
      </c>
      <c r="F123" s="43" t="s">
        <v>56</v>
      </c>
      <c r="G123" s="43">
        <v>1.32</v>
      </c>
      <c r="H123" s="43">
        <v>0.24</v>
      </c>
      <c r="I123" s="43">
        <v>8.0399999999999991</v>
      </c>
      <c r="J123" s="43">
        <v>39.6</v>
      </c>
      <c r="K123" s="44" t="s">
        <v>73</v>
      </c>
      <c r="L123" s="43">
        <v>2.56</v>
      </c>
    </row>
    <row r="124" spans="1:12" ht="15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0.6</v>
      </c>
      <c r="H124" s="40">
        <v>0.6</v>
      </c>
      <c r="I124" s="40">
        <v>14.7</v>
      </c>
      <c r="J124" s="40">
        <v>70.5</v>
      </c>
      <c r="K124" s="44">
        <v>24</v>
      </c>
      <c r="L124" s="43">
        <v>18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23">SUM(G120:G126)</f>
        <v>30.250000000000004</v>
      </c>
      <c r="H127" s="19">
        <f t="shared" si="23"/>
        <v>24.91</v>
      </c>
      <c r="I127" s="19">
        <f t="shared" si="23"/>
        <v>63.319999999999993</v>
      </c>
      <c r="J127" s="19">
        <f t="shared" si="23"/>
        <v>600.21</v>
      </c>
      <c r="K127" s="25"/>
      <c r="L127" s="19">
        <f t="shared" ref="L127" si="24">SUM(L120:L126)</f>
        <v>71.08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5">SUM(G128:G136)</f>
        <v>0</v>
      </c>
      <c r="H137" s="19">
        <f t="shared" si="25"/>
        <v>0</v>
      </c>
      <c r="I137" s="19">
        <f t="shared" si="25"/>
        <v>0</v>
      </c>
      <c r="J137" s="19">
        <f t="shared" si="25"/>
        <v>0</v>
      </c>
      <c r="K137" s="25"/>
      <c r="L137" s="19">
        <f t="shared" ref="L137" si="26">SUM(L128:L136)</f>
        <v>0</v>
      </c>
    </row>
    <row r="138" spans="1:12" ht="15" customHeight="1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590</v>
      </c>
      <c r="G138" s="32">
        <f t="shared" ref="G138:L138" si="27">G127+G137</f>
        <v>30.250000000000004</v>
      </c>
      <c r="H138" s="32">
        <f t="shared" si="27"/>
        <v>24.91</v>
      </c>
      <c r="I138" s="32">
        <f t="shared" si="27"/>
        <v>63.319999999999993</v>
      </c>
      <c r="J138" s="32">
        <f t="shared" si="27"/>
        <v>600.21</v>
      </c>
      <c r="K138" s="32"/>
      <c r="L138" s="32">
        <f t="shared" si="27"/>
        <v>71.08</v>
      </c>
    </row>
    <row r="139" spans="1:12" ht="15.75" customHeight="1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90</v>
      </c>
      <c r="G139" s="40">
        <v>12.63</v>
      </c>
      <c r="H139" s="40">
        <v>1.66</v>
      </c>
      <c r="I139" s="40">
        <v>4.3899999999999997</v>
      </c>
      <c r="J139" s="40">
        <v>81.67</v>
      </c>
      <c r="K139" s="41">
        <v>75</v>
      </c>
      <c r="L139" s="40">
        <v>35.17</v>
      </c>
    </row>
    <row r="140" spans="1:12" ht="15">
      <c r="A140" s="23"/>
      <c r="B140" s="15"/>
      <c r="C140" s="11"/>
      <c r="D140" s="6"/>
      <c r="E140" s="42" t="s">
        <v>97</v>
      </c>
      <c r="F140" s="43">
        <v>150</v>
      </c>
      <c r="G140" s="43">
        <v>3.23</v>
      </c>
      <c r="H140" s="43">
        <v>5.1100000000000003</v>
      </c>
      <c r="I140" s="43">
        <v>25.3</v>
      </c>
      <c r="J140" s="43">
        <v>159.79</v>
      </c>
      <c r="K140" s="44">
        <v>51</v>
      </c>
      <c r="L140" s="43">
        <v>8.4600000000000009</v>
      </c>
    </row>
    <row r="141" spans="1:12" ht="1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0.37</v>
      </c>
      <c r="H141" s="43">
        <v>0.14000000000000001</v>
      </c>
      <c r="I141" s="43">
        <v>0.85</v>
      </c>
      <c r="J141" s="43">
        <v>59.48</v>
      </c>
      <c r="K141" s="44">
        <v>98</v>
      </c>
      <c r="L141" s="43">
        <v>9.73</v>
      </c>
    </row>
    <row r="142" spans="1:12" ht="15.75" customHeight="1">
      <c r="A142" s="23"/>
      <c r="B142" s="15"/>
      <c r="C142" s="11"/>
      <c r="D142" s="7" t="s">
        <v>23</v>
      </c>
      <c r="E142" s="42" t="s">
        <v>51</v>
      </c>
      <c r="F142" s="43" t="s">
        <v>64</v>
      </c>
      <c r="G142" s="43">
        <v>2.66</v>
      </c>
      <c r="H142" s="43">
        <v>0.28000000000000003</v>
      </c>
      <c r="I142" s="43">
        <v>17.22</v>
      </c>
      <c r="J142" s="43">
        <v>82.25</v>
      </c>
      <c r="K142" s="44" t="s">
        <v>73</v>
      </c>
      <c r="L142" s="43">
        <v>3.46</v>
      </c>
    </row>
    <row r="143" spans="1:12" ht="15">
      <c r="A143" s="23"/>
      <c r="B143" s="15"/>
      <c r="C143" s="11"/>
      <c r="D143" s="7" t="s">
        <v>24</v>
      </c>
      <c r="E143" s="42" t="s">
        <v>98</v>
      </c>
      <c r="F143" s="43">
        <v>17</v>
      </c>
      <c r="G143" s="43">
        <v>2.48</v>
      </c>
      <c r="H143" s="43">
        <v>3.96</v>
      </c>
      <c r="I143" s="43">
        <v>0.68</v>
      </c>
      <c r="J143" s="43">
        <v>48.11</v>
      </c>
      <c r="K143" s="44">
        <v>1</v>
      </c>
      <c r="L143" s="43">
        <v>16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457</v>
      </c>
      <c r="G146" s="19">
        <f t="shared" ref="G146:J146" si="28">SUM(G139:G145)</f>
        <v>21.37</v>
      </c>
      <c r="H146" s="19">
        <f t="shared" si="28"/>
        <v>11.15</v>
      </c>
      <c r="I146" s="19">
        <f t="shared" si="28"/>
        <v>48.440000000000005</v>
      </c>
      <c r="J146" s="19">
        <f t="shared" si="28"/>
        <v>431.3</v>
      </c>
      <c r="K146" s="25"/>
      <c r="L146" s="19">
        <f t="shared" ref="L146" si="29">SUM(L139:L145)</f>
        <v>72.819999999999993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30">SUM(G147:G155)</f>
        <v>0</v>
      </c>
      <c r="H156" s="19">
        <f t="shared" si="30"/>
        <v>0</v>
      </c>
      <c r="I156" s="19">
        <f t="shared" si="30"/>
        <v>0</v>
      </c>
      <c r="J156" s="19">
        <f t="shared" si="30"/>
        <v>0</v>
      </c>
      <c r="K156" s="25"/>
      <c r="L156" s="19">
        <f t="shared" ref="L156" si="31">SUM(L147:L155)</f>
        <v>0</v>
      </c>
    </row>
    <row r="157" spans="1:12" ht="15" customHeight="1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457</v>
      </c>
      <c r="G157" s="32">
        <f t="shared" ref="G157:L157" si="32">G146+G156</f>
        <v>21.37</v>
      </c>
      <c r="H157" s="32">
        <f t="shared" si="32"/>
        <v>11.15</v>
      </c>
      <c r="I157" s="32">
        <f t="shared" si="32"/>
        <v>48.440000000000005</v>
      </c>
      <c r="J157" s="32">
        <f t="shared" si="32"/>
        <v>431.3</v>
      </c>
      <c r="K157" s="32"/>
      <c r="L157" s="32">
        <f t="shared" si="32"/>
        <v>72.819999999999993</v>
      </c>
    </row>
    <row r="158" spans="1:12" ht="15.75" customHeight="1">
      <c r="A158" s="20">
        <v>2</v>
      </c>
      <c r="B158" s="21">
        <v>4</v>
      </c>
      <c r="C158" s="22" t="s">
        <v>20</v>
      </c>
      <c r="D158" s="5" t="s">
        <v>21</v>
      </c>
      <c r="E158" s="39" t="s">
        <v>42</v>
      </c>
      <c r="F158" s="40">
        <v>150</v>
      </c>
      <c r="G158" s="40">
        <v>18.75</v>
      </c>
      <c r="H158" s="40">
        <v>19.5</v>
      </c>
      <c r="I158" s="40">
        <v>2.7</v>
      </c>
      <c r="J158" s="40">
        <v>261.75</v>
      </c>
      <c r="K158" s="41">
        <v>166</v>
      </c>
      <c r="L158" s="40">
        <v>33.21</v>
      </c>
    </row>
    <row r="159" spans="1:12" ht="15">
      <c r="A159" s="23"/>
      <c r="B159" s="15"/>
      <c r="C159" s="11"/>
      <c r="D159" s="6"/>
      <c r="E159" s="42" t="s">
        <v>99</v>
      </c>
      <c r="F159" s="43">
        <v>15</v>
      </c>
      <c r="G159" s="43">
        <v>0.12</v>
      </c>
      <c r="H159" s="43">
        <v>10.88</v>
      </c>
      <c r="I159" s="43">
        <v>0.19</v>
      </c>
      <c r="J159" s="43">
        <v>99.15</v>
      </c>
      <c r="K159" s="44">
        <v>2</v>
      </c>
      <c r="L159" s="43">
        <v>14.17</v>
      </c>
    </row>
    <row r="160" spans="1:12" ht="1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6.64</v>
      </c>
      <c r="H160" s="43">
        <v>5.15</v>
      </c>
      <c r="I160" s="43">
        <v>16.809999999999999</v>
      </c>
      <c r="J160" s="43">
        <v>141.19</v>
      </c>
      <c r="K160" s="44">
        <v>115</v>
      </c>
      <c r="L160" s="43">
        <v>11.34</v>
      </c>
    </row>
    <row r="161" spans="1:12" ht="15">
      <c r="A161" s="23"/>
      <c r="B161" s="15"/>
      <c r="C161" s="11"/>
      <c r="D161" s="7" t="s">
        <v>23</v>
      </c>
      <c r="E161" s="42" t="s">
        <v>100</v>
      </c>
      <c r="F161" s="43">
        <v>30</v>
      </c>
      <c r="G161" s="43">
        <v>2.25</v>
      </c>
      <c r="H161" s="43">
        <v>0.87</v>
      </c>
      <c r="I161" s="43">
        <v>14.94</v>
      </c>
      <c r="J161" s="43">
        <v>78.599999999999994</v>
      </c>
      <c r="K161" s="44">
        <v>120</v>
      </c>
      <c r="L161" s="43">
        <v>3</v>
      </c>
    </row>
    <row r="162" spans="1:12" ht="15">
      <c r="A162" s="23"/>
      <c r="B162" s="15"/>
      <c r="C162" s="11"/>
      <c r="D162" s="7" t="s">
        <v>24</v>
      </c>
      <c r="E162" s="42" t="s">
        <v>69</v>
      </c>
      <c r="F162" s="43">
        <v>150</v>
      </c>
      <c r="G162" s="43">
        <v>0.8</v>
      </c>
      <c r="H162" s="43">
        <v>0.2</v>
      </c>
      <c r="I162" s="43">
        <v>7.5</v>
      </c>
      <c r="J162" s="43">
        <v>38</v>
      </c>
      <c r="K162" s="44">
        <v>24</v>
      </c>
      <c r="L162" s="43">
        <v>31.5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33">SUM(G158:G164)</f>
        <v>28.560000000000002</v>
      </c>
      <c r="H165" s="19">
        <f t="shared" si="33"/>
        <v>36.6</v>
      </c>
      <c r="I165" s="19">
        <f t="shared" si="33"/>
        <v>42.14</v>
      </c>
      <c r="J165" s="19">
        <f t="shared" si="33"/>
        <v>618.68999999999994</v>
      </c>
      <c r="K165" s="25"/>
      <c r="L165" s="19">
        <f t="shared" ref="L165" si="34">SUM(L158:L164)</f>
        <v>93.22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5">SUM(G166:G174)</f>
        <v>0</v>
      </c>
      <c r="H175" s="19">
        <f t="shared" si="35"/>
        <v>0</v>
      </c>
      <c r="I175" s="19">
        <f t="shared" si="35"/>
        <v>0</v>
      </c>
      <c r="J175" s="19">
        <f t="shared" si="35"/>
        <v>0</v>
      </c>
      <c r="K175" s="25"/>
      <c r="L175" s="19">
        <f t="shared" ref="L175" si="36">SUM(L166:L174)</f>
        <v>0</v>
      </c>
    </row>
    <row r="176" spans="1:12" ht="15" customHeight="1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545</v>
      </c>
      <c r="G176" s="32">
        <f t="shared" ref="G176:L176" si="37">G165+G175</f>
        <v>28.560000000000002</v>
      </c>
      <c r="H176" s="32">
        <f t="shared" si="37"/>
        <v>36.6</v>
      </c>
      <c r="I176" s="32">
        <f t="shared" si="37"/>
        <v>42.14</v>
      </c>
      <c r="J176" s="32">
        <f t="shared" si="37"/>
        <v>618.68999999999994</v>
      </c>
      <c r="K176" s="32"/>
      <c r="L176" s="32">
        <f t="shared" si="37"/>
        <v>93.22</v>
      </c>
    </row>
    <row r="177" spans="1:12" ht="15.75" customHeight="1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90</v>
      </c>
      <c r="G177" s="40">
        <v>16.559999999999999</v>
      </c>
      <c r="H177" s="40">
        <v>15.75</v>
      </c>
      <c r="I177" s="40">
        <v>2.84</v>
      </c>
      <c r="J177" s="40">
        <v>219.6</v>
      </c>
      <c r="K177" s="41">
        <v>89</v>
      </c>
      <c r="L177" s="40">
        <v>46.5</v>
      </c>
    </row>
    <row r="178" spans="1:12" ht="15">
      <c r="A178" s="23"/>
      <c r="B178" s="15"/>
      <c r="C178" s="11"/>
      <c r="D178" s="6"/>
      <c r="E178" s="42" t="s">
        <v>70</v>
      </c>
      <c r="F178" s="43">
        <v>150</v>
      </c>
      <c r="G178" s="43">
        <v>3.3</v>
      </c>
      <c r="H178" s="43">
        <v>4.95</v>
      </c>
      <c r="I178" s="43">
        <v>33.93</v>
      </c>
      <c r="J178" s="43">
        <v>191.49</v>
      </c>
      <c r="K178" s="44">
        <v>183</v>
      </c>
      <c r="L178" s="43">
        <v>12.09</v>
      </c>
    </row>
    <row r="179" spans="1:12" ht="15">
      <c r="A179" s="23"/>
      <c r="B179" s="15"/>
      <c r="C179" s="11"/>
      <c r="D179" s="7" t="s">
        <v>22</v>
      </c>
      <c r="E179" s="42" t="s">
        <v>71</v>
      </c>
      <c r="F179" s="43">
        <v>200</v>
      </c>
      <c r="G179" s="43">
        <v>1</v>
      </c>
      <c r="H179" s="43">
        <v>0.2</v>
      </c>
      <c r="I179" s="43">
        <v>20.2</v>
      </c>
      <c r="J179" s="43">
        <v>92</v>
      </c>
      <c r="K179" s="44">
        <v>107</v>
      </c>
      <c r="L179" s="43">
        <v>10.8</v>
      </c>
    </row>
    <row r="180" spans="1:12" ht="15">
      <c r="A180" s="23"/>
      <c r="B180" s="15"/>
      <c r="C180" s="11"/>
      <c r="D180" s="7" t="s">
        <v>23</v>
      </c>
      <c r="E180" s="42" t="s">
        <v>51</v>
      </c>
      <c r="F180" s="43" t="s">
        <v>53</v>
      </c>
      <c r="G180" s="43">
        <v>1.9</v>
      </c>
      <c r="H180" s="43">
        <v>0.2</v>
      </c>
      <c r="I180" s="43">
        <v>12.3</v>
      </c>
      <c r="J180" s="43">
        <v>58.75</v>
      </c>
      <c r="K180" s="44" t="s">
        <v>73</v>
      </c>
      <c r="L180" s="43">
        <v>2.86</v>
      </c>
    </row>
    <row r="181" spans="1:12" ht="15">
      <c r="A181" s="23"/>
      <c r="B181" s="15"/>
      <c r="C181" s="11"/>
      <c r="D181" s="7" t="s">
        <v>24</v>
      </c>
      <c r="E181" s="42" t="s">
        <v>101</v>
      </c>
      <c r="F181" s="43">
        <v>60</v>
      </c>
      <c r="G181" s="43">
        <v>1.1200000000000001</v>
      </c>
      <c r="H181" s="43">
        <v>4.2699999999999996</v>
      </c>
      <c r="I181" s="43">
        <v>6.02</v>
      </c>
      <c r="J181" s="43">
        <v>68.62</v>
      </c>
      <c r="K181" s="44">
        <v>75</v>
      </c>
      <c r="L181" s="43">
        <v>6.19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38">SUM(G177:G183)</f>
        <v>23.88</v>
      </c>
      <c r="H184" s="19">
        <f t="shared" si="38"/>
        <v>25.369999999999997</v>
      </c>
      <c r="I184" s="19">
        <f t="shared" si="38"/>
        <v>75.289999999999992</v>
      </c>
      <c r="J184" s="19">
        <f t="shared" si="38"/>
        <v>630.46</v>
      </c>
      <c r="K184" s="25"/>
      <c r="L184" s="19">
        <f t="shared" ref="L184" si="39">SUM(L177:L183)</f>
        <v>78.44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40">SUM(G185:G193)</f>
        <v>0</v>
      </c>
      <c r="H194" s="19">
        <f t="shared" si="40"/>
        <v>0</v>
      </c>
      <c r="I194" s="19">
        <f t="shared" si="40"/>
        <v>0</v>
      </c>
      <c r="J194" s="19">
        <f t="shared" si="40"/>
        <v>0</v>
      </c>
      <c r="K194" s="25"/>
      <c r="L194" s="19">
        <f t="shared" ref="L194" si="41">SUM(L185:L193)</f>
        <v>0</v>
      </c>
    </row>
    <row r="195" spans="1:12" ht="15" customHeight="1" thickBot="1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500</v>
      </c>
      <c r="G195" s="32">
        <f t="shared" ref="G195:L195" si="42">G184+G194</f>
        <v>23.88</v>
      </c>
      <c r="H195" s="32">
        <f t="shared" si="42"/>
        <v>25.369999999999997</v>
      </c>
      <c r="I195" s="32">
        <f t="shared" si="42"/>
        <v>75.289999999999992</v>
      </c>
      <c r="J195" s="32">
        <f t="shared" si="42"/>
        <v>630.46</v>
      </c>
      <c r="K195" s="32"/>
      <c r="L195" s="32">
        <f t="shared" si="42"/>
        <v>78.44</v>
      </c>
    </row>
    <row r="196" spans="1:12" ht="13.5" customHeight="1" thickBot="1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489.4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23.550999999999998</v>
      </c>
      <c r="H196" s="34">
        <f t="shared" si="43"/>
        <v>21.823</v>
      </c>
      <c r="I196" s="34">
        <f t="shared" si="43"/>
        <v>65.378999999999991</v>
      </c>
      <c r="J196" s="34">
        <f t="shared" si="43"/>
        <v>565.27099999999996</v>
      </c>
      <c r="K196" s="34"/>
      <c r="L196" s="34">
        <f t="shared" ref="L196" si="44">(L24+L43+L62+L81+L100+L119+L138+L157+L176+L195)/(IF(L24=0,0,1)+IF(L43=0,0,1)+IF(L62=0,0,1)+IF(L81=0,0,1)+IF(L100=0,0,1)+IF(L119=0,0,1)+IF(L138=0,0,1)+IF(L157=0,0,1)+IF(L176=0,0,1)+IF(L195=0,0,1))</f>
        <v>75.34</v>
      </c>
    </row>
    <row r="197" spans="1:12" ht="13.5" customHeight="1">
      <c r="A197" s="20">
        <v>3</v>
      </c>
      <c r="B197" s="21">
        <v>1</v>
      </c>
      <c r="C197" s="22" t="s">
        <v>20</v>
      </c>
      <c r="D197" s="5" t="s">
        <v>21</v>
      </c>
      <c r="E197" s="51" t="s">
        <v>102</v>
      </c>
      <c r="F197" s="40">
        <v>205</v>
      </c>
      <c r="G197" s="40">
        <v>5.55</v>
      </c>
      <c r="H197" s="40">
        <v>7.36</v>
      </c>
      <c r="I197" s="40">
        <v>29.68</v>
      </c>
      <c r="J197" s="40">
        <v>208.58</v>
      </c>
      <c r="K197" s="41">
        <v>166</v>
      </c>
      <c r="L197" s="40">
        <v>19.399999999999999</v>
      </c>
    </row>
    <row r="198" spans="1:12" ht="15">
      <c r="A198" s="23"/>
      <c r="B198" s="15"/>
      <c r="C198" s="11"/>
      <c r="D198" s="6"/>
      <c r="E198" s="42" t="s">
        <v>62</v>
      </c>
      <c r="F198" s="43">
        <v>15</v>
      </c>
      <c r="G198" s="43">
        <v>3.48</v>
      </c>
      <c r="H198" s="43">
        <v>4.43</v>
      </c>
      <c r="I198" s="43">
        <v>0</v>
      </c>
      <c r="J198" s="43">
        <v>54.6</v>
      </c>
      <c r="K198" s="44">
        <v>2</v>
      </c>
      <c r="L198" s="43">
        <v>9.15</v>
      </c>
    </row>
    <row r="199" spans="1:12" ht="15">
      <c r="A199" s="23"/>
      <c r="B199" s="15"/>
      <c r="C199" s="11"/>
      <c r="D199" s="7" t="s">
        <v>22</v>
      </c>
      <c r="E199" s="42" t="s">
        <v>61</v>
      </c>
      <c r="F199" s="43">
        <v>200</v>
      </c>
      <c r="G199" s="43">
        <v>0</v>
      </c>
      <c r="H199" s="43">
        <v>0</v>
      </c>
      <c r="I199" s="43">
        <v>7.27</v>
      </c>
      <c r="J199" s="44">
        <v>28.73</v>
      </c>
      <c r="K199" s="43">
        <v>114</v>
      </c>
      <c r="L199" s="43">
        <v>1.95</v>
      </c>
    </row>
    <row r="200" spans="1:12" ht="15">
      <c r="A200" s="23"/>
      <c r="B200" s="15"/>
      <c r="C200" s="11"/>
      <c r="D200" s="7" t="s">
        <v>23</v>
      </c>
      <c r="E200" s="52" t="s">
        <v>94</v>
      </c>
      <c r="F200" s="43">
        <v>40</v>
      </c>
      <c r="G200" s="43">
        <v>3.38</v>
      </c>
      <c r="H200" s="43">
        <v>1.3</v>
      </c>
      <c r="I200" s="43">
        <v>22.41</v>
      </c>
      <c r="J200" s="43">
        <v>117.9</v>
      </c>
      <c r="K200" s="44">
        <v>121</v>
      </c>
      <c r="L200" s="43">
        <v>4.5</v>
      </c>
    </row>
    <row r="201" spans="1:12" ht="15">
      <c r="A201" s="23"/>
      <c r="B201" s="15"/>
      <c r="C201" s="11"/>
      <c r="D201" s="7" t="s">
        <v>24</v>
      </c>
      <c r="E201" s="42" t="s">
        <v>75</v>
      </c>
      <c r="F201" s="43">
        <v>150</v>
      </c>
      <c r="G201" s="43">
        <v>0.6</v>
      </c>
      <c r="H201" s="43">
        <v>0.6</v>
      </c>
      <c r="I201" s="43">
        <v>14.7</v>
      </c>
      <c r="J201" s="43">
        <v>70.5</v>
      </c>
      <c r="K201" s="44">
        <v>24</v>
      </c>
      <c r="L201" s="43">
        <v>31.5</v>
      </c>
    </row>
    <row r="202" spans="1:12" ht="1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610</v>
      </c>
      <c r="G204" s="19">
        <f t="shared" ref="G204:J204" si="45">SUM(G197:G203)</f>
        <v>13.01</v>
      </c>
      <c r="H204" s="19">
        <f t="shared" si="45"/>
        <v>13.69</v>
      </c>
      <c r="I204" s="19">
        <f t="shared" si="45"/>
        <v>74.06</v>
      </c>
      <c r="J204" s="19">
        <f t="shared" si="45"/>
        <v>480.31000000000006</v>
      </c>
      <c r="K204" s="25"/>
      <c r="L204" s="19">
        <f t="shared" ref="L204" si="46">SUM(L197:L203)</f>
        <v>66.5</v>
      </c>
    </row>
    <row r="205" spans="1:12" ht="15">
      <c r="A205" s="26">
        <f>A197</f>
        <v>3</v>
      </c>
      <c r="B205" s="13">
        <v>2</v>
      </c>
      <c r="C205" s="10" t="s">
        <v>25</v>
      </c>
      <c r="D205" s="7" t="s">
        <v>26</v>
      </c>
      <c r="E205" s="42"/>
      <c r="F205" s="43"/>
      <c r="G205" s="43"/>
      <c r="H205" s="43"/>
      <c r="I205" s="43"/>
      <c r="J205" s="43"/>
      <c r="K205" s="44"/>
      <c r="L205" s="43"/>
    </row>
    <row r="206" spans="1:12" ht="15">
      <c r="A206" s="23"/>
      <c r="B206" s="15"/>
      <c r="C206" s="11"/>
      <c r="D206" s="7" t="s">
        <v>27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>
      <c r="A207" s="23"/>
      <c r="B207" s="15"/>
      <c r="C207" s="11"/>
      <c r="D207" s="7" t="s">
        <v>28</v>
      </c>
      <c r="E207" s="42"/>
      <c r="F207" s="43"/>
      <c r="G207" s="43"/>
      <c r="H207" s="43"/>
      <c r="I207" s="43"/>
      <c r="J207" s="43"/>
      <c r="K207" s="44"/>
      <c r="L207" s="43"/>
    </row>
    <row r="208" spans="1:12" ht="15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7" t="s">
        <v>30</v>
      </c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3"/>
      <c r="B210" s="15"/>
      <c r="C210" s="11"/>
      <c r="D210" s="7" t="s">
        <v>31</v>
      </c>
      <c r="E210" s="42"/>
      <c r="F210" s="43"/>
      <c r="G210" s="43"/>
      <c r="H210" s="43"/>
      <c r="I210" s="43"/>
      <c r="J210" s="43"/>
      <c r="K210" s="44"/>
      <c r="L210" s="43"/>
    </row>
    <row r="211" spans="1:12" ht="15">
      <c r="A211" s="23"/>
      <c r="B211" s="15"/>
      <c r="C211" s="11"/>
      <c r="D211" s="7" t="s">
        <v>32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0</v>
      </c>
      <c r="G214" s="19">
        <f t="shared" ref="G214:J214" si="47">SUM(G205:G213)</f>
        <v>0</v>
      </c>
      <c r="H214" s="19">
        <f t="shared" si="47"/>
        <v>0</v>
      </c>
      <c r="I214" s="19">
        <f t="shared" si="47"/>
        <v>0</v>
      </c>
      <c r="J214" s="19">
        <f t="shared" si="47"/>
        <v>0</v>
      </c>
      <c r="K214" s="25"/>
      <c r="L214" s="19">
        <f t="shared" ref="L214" si="48">SUM(L205:L213)</f>
        <v>0</v>
      </c>
    </row>
    <row r="215" spans="1:12" ht="15.75" customHeight="1" thickBot="1">
      <c r="A215" s="29">
        <f>A197</f>
        <v>3</v>
      </c>
      <c r="B215" s="30">
        <f>B197</f>
        <v>1</v>
      </c>
      <c r="C215" s="55" t="s">
        <v>4</v>
      </c>
      <c r="D215" s="56"/>
      <c r="E215" s="31"/>
      <c r="F215" s="32">
        <f>F204+F214</f>
        <v>610</v>
      </c>
      <c r="G215" s="32">
        <f t="shared" ref="G215:J215" si="49">G204+G214</f>
        <v>13.01</v>
      </c>
      <c r="H215" s="32">
        <f t="shared" si="49"/>
        <v>13.69</v>
      </c>
      <c r="I215" s="32">
        <f t="shared" si="49"/>
        <v>74.06</v>
      </c>
      <c r="J215" s="32">
        <f t="shared" si="49"/>
        <v>480.31000000000006</v>
      </c>
      <c r="K215" s="32"/>
      <c r="L215" s="32">
        <f t="shared" ref="L215" si="50">L204+L214</f>
        <v>66.5</v>
      </c>
    </row>
    <row r="216" spans="1:12" ht="15.75" customHeight="1">
      <c r="A216" s="20">
        <v>3</v>
      </c>
      <c r="B216" s="21">
        <v>2</v>
      </c>
      <c r="C216" s="22" t="s">
        <v>20</v>
      </c>
      <c r="D216" s="5" t="s">
        <v>21</v>
      </c>
      <c r="E216" s="51" t="s">
        <v>103</v>
      </c>
      <c r="F216" s="40">
        <v>90</v>
      </c>
      <c r="G216" s="40">
        <v>16.41</v>
      </c>
      <c r="H216" s="40">
        <v>15.33</v>
      </c>
      <c r="I216" s="40">
        <v>1.91</v>
      </c>
      <c r="J216" s="40">
        <v>211.4</v>
      </c>
      <c r="K216" s="41">
        <v>88</v>
      </c>
      <c r="L216" s="40">
        <v>41.82</v>
      </c>
    </row>
    <row r="217" spans="1:12" ht="19.5" customHeight="1">
      <c r="A217" s="23"/>
      <c r="B217" s="15"/>
      <c r="C217" s="11"/>
      <c r="D217" s="6"/>
      <c r="E217" s="52" t="s">
        <v>87</v>
      </c>
      <c r="F217" s="43">
        <v>150</v>
      </c>
      <c r="G217" s="43">
        <v>3.3</v>
      </c>
      <c r="H217" s="43">
        <v>5.56</v>
      </c>
      <c r="I217" s="43">
        <v>25.99</v>
      </c>
      <c r="J217" s="43">
        <v>167.07</v>
      </c>
      <c r="K217" s="44">
        <v>51</v>
      </c>
      <c r="L217" s="43">
        <v>8.68</v>
      </c>
    </row>
    <row r="218" spans="1:12" ht="15">
      <c r="A218" s="23"/>
      <c r="B218" s="15"/>
      <c r="C218" s="11"/>
      <c r="D218" s="7" t="s">
        <v>22</v>
      </c>
      <c r="E218" s="42" t="s">
        <v>77</v>
      </c>
      <c r="F218" s="43">
        <v>200</v>
      </c>
      <c r="G218" s="43">
        <v>0</v>
      </c>
      <c r="H218" s="43">
        <v>0</v>
      </c>
      <c r="I218" s="43">
        <v>14.4</v>
      </c>
      <c r="J218" s="43">
        <v>58.4</v>
      </c>
      <c r="K218" s="44">
        <v>104</v>
      </c>
      <c r="L218" s="43">
        <v>7.8</v>
      </c>
    </row>
    <row r="219" spans="1:12" ht="15">
      <c r="A219" s="23"/>
      <c r="B219" s="15"/>
      <c r="C219" s="11"/>
      <c r="D219" s="7" t="s">
        <v>23</v>
      </c>
      <c r="E219" s="42" t="s">
        <v>51</v>
      </c>
      <c r="F219" s="53" t="s">
        <v>56</v>
      </c>
      <c r="G219" s="43">
        <v>1.52</v>
      </c>
      <c r="H219" s="43">
        <v>0.16</v>
      </c>
      <c r="I219" s="43">
        <v>9.84</v>
      </c>
      <c r="J219" s="43">
        <v>47</v>
      </c>
      <c r="K219" s="44" t="s">
        <v>73</v>
      </c>
      <c r="L219" s="43">
        <v>2.56</v>
      </c>
    </row>
    <row r="220" spans="1:12" ht="15">
      <c r="A220" s="23"/>
      <c r="B220" s="15"/>
      <c r="C220" s="11"/>
      <c r="D220" s="7" t="s">
        <v>24</v>
      </c>
      <c r="E220" s="52" t="s">
        <v>91</v>
      </c>
      <c r="F220" s="43">
        <v>60</v>
      </c>
      <c r="G220" s="43">
        <v>1.02</v>
      </c>
      <c r="H220" s="43">
        <v>7.98</v>
      </c>
      <c r="I220" s="43">
        <v>3.05</v>
      </c>
      <c r="J220" s="43">
        <v>88.8</v>
      </c>
      <c r="K220" s="44">
        <v>16</v>
      </c>
      <c r="L220" s="43">
        <v>12.6</v>
      </c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23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24"/>
      <c r="B223" s="17"/>
      <c r="C223" s="8"/>
      <c r="D223" s="18" t="s">
        <v>33</v>
      </c>
      <c r="E223" s="9"/>
      <c r="F223" s="19">
        <f>SUM(F216:F222)</f>
        <v>500</v>
      </c>
      <c r="G223" s="19">
        <f t="shared" ref="G223:J223" si="51">SUM(G216:G222)</f>
        <v>22.25</v>
      </c>
      <c r="H223" s="19">
        <f t="shared" si="51"/>
        <v>29.03</v>
      </c>
      <c r="I223" s="19">
        <f t="shared" si="51"/>
        <v>55.19</v>
      </c>
      <c r="J223" s="19">
        <f t="shared" si="51"/>
        <v>572.66999999999996</v>
      </c>
      <c r="K223" s="25"/>
      <c r="L223" s="19">
        <f t="shared" ref="L223" si="52">SUM(L216:L222)</f>
        <v>73.459999999999994</v>
      </c>
    </row>
    <row r="224" spans="1:12" ht="15">
      <c r="A224" s="26">
        <f>A216</f>
        <v>3</v>
      </c>
      <c r="B224" s="13">
        <f>B216</f>
        <v>2</v>
      </c>
      <c r="C224" s="10" t="s">
        <v>25</v>
      </c>
      <c r="D224" s="7" t="s">
        <v>26</v>
      </c>
      <c r="E224" s="42"/>
      <c r="F224" s="43"/>
      <c r="G224" s="43"/>
      <c r="H224" s="43"/>
      <c r="I224" s="43"/>
      <c r="J224" s="43"/>
      <c r="K224" s="44"/>
      <c r="L224" s="43"/>
    </row>
    <row r="225" spans="1:12" ht="15">
      <c r="A225" s="23"/>
      <c r="B225" s="15"/>
      <c r="C225" s="11"/>
      <c r="D225" s="7" t="s">
        <v>27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>
      <c r="A226" s="23"/>
      <c r="B226" s="15"/>
      <c r="C226" s="11"/>
      <c r="D226" s="7" t="s">
        <v>28</v>
      </c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23"/>
      <c r="B227" s="15"/>
      <c r="C227" s="11"/>
      <c r="D227" s="7" t="s">
        <v>29</v>
      </c>
      <c r="E227" s="42"/>
      <c r="F227" s="43"/>
      <c r="G227" s="43"/>
      <c r="H227" s="43"/>
      <c r="I227" s="43"/>
      <c r="J227" s="43"/>
      <c r="K227" s="44"/>
      <c r="L227" s="43"/>
    </row>
    <row r="228" spans="1:12" ht="15">
      <c r="A228" s="23"/>
      <c r="B228" s="15"/>
      <c r="C228" s="11"/>
      <c r="D228" s="7" t="s">
        <v>30</v>
      </c>
      <c r="E228" s="42"/>
      <c r="F228" s="43"/>
      <c r="G228" s="43"/>
      <c r="H228" s="43"/>
      <c r="I228" s="43"/>
      <c r="J228" s="43"/>
      <c r="K228" s="44"/>
      <c r="L228" s="43"/>
    </row>
    <row r="229" spans="1:12" ht="15">
      <c r="A229" s="23"/>
      <c r="B229" s="15"/>
      <c r="C229" s="11"/>
      <c r="D229" s="7" t="s">
        <v>31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>
      <c r="A230" s="23"/>
      <c r="B230" s="15"/>
      <c r="C230" s="11"/>
      <c r="D230" s="7" t="s">
        <v>32</v>
      </c>
      <c r="E230" s="42"/>
      <c r="F230" s="43"/>
      <c r="G230" s="43"/>
      <c r="H230" s="43"/>
      <c r="I230" s="43"/>
      <c r="J230" s="43"/>
      <c r="K230" s="44"/>
      <c r="L230" s="43"/>
    </row>
    <row r="231" spans="1:12" ht="1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5">
      <c r="A233" s="24"/>
      <c r="B233" s="17"/>
      <c r="C233" s="8"/>
      <c r="D233" s="18" t="s">
        <v>33</v>
      </c>
      <c r="E233" s="9"/>
      <c r="F233" s="19">
        <f>SUM(F224:F232)</f>
        <v>0</v>
      </c>
      <c r="G233" s="19">
        <f t="shared" ref="G233:J233" si="53">SUM(G224:G232)</f>
        <v>0</v>
      </c>
      <c r="H233" s="19">
        <f t="shared" si="53"/>
        <v>0</v>
      </c>
      <c r="I233" s="19">
        <f t="shared" si="53"/>
        <v>0</v>
      </c>
      <c r="J233" s="19">
        <f t="shared" si="53"/>
        <v>0</v>
      </c>
      <c r="K233" s="25"/>
      <c r="L233" s="19">
        <f t="shared" ref="L233" si="54">SUM(L224:L232)</f>
        <v>0</v>
      </c>
    </row>
    <row r="234" spans="1:12" ht="15.75" customHeight="1" thickBot="1">
      <c r="A234" s="29">
        <f>A216</f>
        <v>3</v>
      </c>
      <c r="B234" s="30">
        <f>B216</f>
        <v>2</v>
      </c>
      <c r="C234" s="55" t="s">
        <v>4</v>
      </c>
      <c r="D234" s="56"/>
      <c r="E234" s="31"/>
      <c r="F234" s="32">
        <f>F223+F233</f>
        <v>500</v>
      </c>
      <c r="G234" s="32">
        <f t="shared" ref="G234:J234" si="55">G223+G233</f>
        <v>22.25</v>
      </c>
      <c r="H234" s="32">
        <f t="shared" si="55"/>
        <v>29.03</v>
      </c>
      <c r="I234" s="32">
        <f t="shared" si="55"/>
        <v>55.19</v>
      </c>
      <c r="J234" s="32">
        <f t="shared" si="55"/>
        <v>572.66999999999996</v>
      </c>
      <c r="K234" s="32"/>
      <c r="L234" s="32">
        <f t="shared" ref="L234" si="56">L223+L233</f>
        <v>73.459999999999994</v>
      </c>
    </row>
    <row r="235" spans="1:12" ht="15.75" customHeight="1">
      <c r="A235" s="20">
        <v>3</v>
      </c>
      <c r="B235" s="21">
        <v>3</v>
      </c>
      <c r="C235" s="22" t="s">
        <v>20</v>
      </c>
      <c r="D235" s="5" t="s">
        <v>21</v>
      </c>
      <c r="E235" s="39" t="s">
        <v>109</v>
      </c>
      <c r="F235" s="40">
        <v>150</v>
      </c>
      <c r="G235" s="40">
        <v>20.68</v>
      </c>
      <c r="H235" s="40">
        <v>9.08</v>
      </c>
      <c r="I235" s="40">
        <v>30.54</v>
      </c>
      <c r="J235" s="40">
        <v>287.69</v>
      </c>
      <c r="K235" s="41">
        <v>145</v>
      </c>
      <c r="L235" s="40">
        <v>58.73</v>
      </c>
    </row>
    <row r="236" spans="1:12" ht="15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>
      <c r="A237" s="23"/>
      <c r="B237" s="15"/>
      <c r="C237" s="11"/>
      <c r="D237" s="7" t="s">
        <v>22</v>
      </c>
      <c r="E237" s="42" t="s">
        <v>79</v>
      </c>
      <c r="F237" s="43">
        <v>200</v>
      </c>
      <c r="G237" s="43">
        <v>3.28</v>
      </c>
      <c r="H237" s="43">
        <v>2.56</v>
      </c>
      <c r="I237" s="43">
        <v>11.81</v>
      </c>
      <c r="J237" s="43">
        <v>83.43</v>
      </c>
      <c r="K237" s="44">
        <v>115</v>
      </c>
      <c r="L237" s="43">
        <v>20</v>
      </c>
    </row>
    <row r="238" spans="1:12" ht="15">
      <c r="A238" s="23"/>
      <c r="B238" s="15"/>
      <c r="C238" s="11"/>
      <c r="D238" s="7" t="s">
        <v>23</v>
      </c>
      <c r="E238" s="42" t="s">
        <v>47</v>
      </c>
      <c r="F238" s="43">
        <v>20</v>
      </c>
      <c r="G238" s="43">
        <v>1.5</v>
      </c>
      <c r="H238" s="43">
        <v>0.57999999999999996</v>
      </c>
      <c r="I238" s="43">
        <v>9.9600000000000009</v>
      </c>
      <c r="J238" s="43">
        <v>52.4</v>
      </c>
      <c r="K238" s="44">
        <v>121</v>
      </c>
      <c r="L238" s="43">
        <v>2</v>
      </c>
    </row>
    <row r="239" spans="1:12" ht="15">
      <c r="A239" s="23"/>
      <c r="B239" s="15"/>
      <c r="C239" s="11"/>
      <c r="D239" s="7" t="s">
        <v>24</v>
      </c>
      <c r="E239" s="42" t="s">
        <v>43</v>
      </c>
      <c r="F239" s="43">
        <v>150</v>
      </c>
      <c r="G239" s="43">
        <v>0.6</v>
      </c>
      <c r="H239" s="43">
        <v>0.45</v>
      </c>
      <c r="I239" s="43">
        <v>15.45</v>
      </c>
      <c r="J239" s="43">
        <v>70.5</v>
      </c>
      <c r="K239" s="44">
        <v>25</v>
      </c>
      <c r="L239" s="43">
        <v>20.25</v>
      </c>
    </row>
    <row r="240" spans="1:12" ht="1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4"/>
      <c r="B242" s="17"/>
      <c r="C242" s="8"/>
      <c r="D242" s="18" t="s">
        <v>33</v>
      </c>
      <c r="E242" s="9"/>
      <c r="F242" s="19">
        <f>SUM(F235:F241)</f>
        <v>520</v>
      </c>
      <c r="G242" s="19">
        <f t="shared" ref="G242:J242" si="57">SUM(G235:G241)</f>
        <v>26.060000000000002</v>
      </c>
      <c r="H242" s="19">
        <f t="shared" si="57"/>
        <v>12.67</v>
      </c>
      <c r="I242" s="19">
        <f t="shared" si="57"/>
        <v>67.760000000000005</v>
      </c>
      <c r="J242" s="19">
        <f t="shared" si="57"/>
        <v>494.02</v>
      </c>
      <c r="K242" s="25"/>
      <c r="L242" s="19">
        <f t="shared" ref="L242" si="58">SUM(L235:L241)</f>
        <v>100.97999999999999</v>
      </c>
    </row>
    <row r="243" spans="1:12" ht="15">
      <c r="A243" s="26">
        <f>A235</f>
        <v>3</v>
      </c>
      <c r="B243" s="13">
        <v>3</v>
      </c>
      <c r="C243" s="10" t="s">
        <v>25</v>
      </c>
      <c r="D243" s="7" t="s">
        <v>26</v>
      </c>
      <c r="E243" s="42"/>
      <c r="F243" s="43"/>
      <c r="G243" s="43"/>
      <c r="H243" s="43"/>
      <c r="I243" s="43"/>
      <c r="J243" s="43"/>
      <c r="K243" s="44"/>
      <c r="L243" s="43"/>
    </row>
    <row r="244" spans="1:12" ht="15">
      <c r="A244" s="23"/>
      <c r="B244" s="15"/>
      <c r="C244" s="11"/>
      <c r="D244" s="7" t="s">
        <v>27</v>
      </c>
      <c r="E244" s="42"/>
      <c r="F244" s="43"/>
      <c r="G244" s="43"/>
      <c r="H244" s="43"/>
      <c r="I244" s="43"/>
      <c r="J244" s="43"/>
      <c r="K244" s="44"/>
      <c r="L244" s="43"/>
    </row>
    <row r="245" spans="1:12" ht="15">
      <c r="A245" s="23"/>
      <c r="B245" s="15"/>
      <c r="C245" s="11"/>
      <c r="D245" s="7" t="s">
        <v>28</v>
      </c>
      <c r="E245" s="42"/>
      <c r="F245" s="43"/>
      <c r="G245" s="43"/>
      <c r="H245" s="43"/>
      <c r="I245" s="43"/>
      <c r="J245" s="43"/>
      <c r="K245" s="44"/>
      <c r="L245" s="43"/>
    </row>
    <row r="246" spans="1:12" ht="15">
      <c r="A246" s="23"/>
      <c r="B246" s="15"/>
      <c r="C246" s="11"/>
      <c r="D246" s="7" t="s">
        <v>29</v>
      </c>
      <c r="E246" s="42"/>
      <c r="F246" s="43"/>
      <c r="G246" s="43"/>
      <c r="H246" s="43"/>
      <c r="I246" s="43"/>
      <c r="J246" s="43"/>
      <c r="K246" s="44"/>
      <c r="L246" s="43"/>
    </row>
    <row r="247" spans="1:12" ht="15">
      <c r="A247" s="23"/>
      <c r="B247" s="15"/>
      <c r="C247" s="11"/>
      <c r="D247" s="7" t="s">
        <v>30</v>
      </c>
      <c r="E247" s="42"/>
      <c r="F247" s="43"/>
      <c r="G247" s="43"/>
      <c r="H247" s="43"/>
      <c r="I247" s="43"/>
      <c r="J247" s="43"/>
      <c r="K247" s="44"/>
      <c r="L247" s="43"/>
    </row>
    <row r="248" spans="1:12" ht="15">
      <c r="A248" s="23"/>
      <c r="B248" s="15"/>
      <c r="C248" s="11"/>
      <c r="D248" s="7" t="s">
        <v>31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>
      <c r="A249" s="23"/>
      <c r="B249" s="15"/>
      <c r="C249" s="11"/>
      <c r="D249" s="7" t="s">
        <v>32</v>
      </c>
      <c r="E249" s="42"/>
      <c r="F249" s="43"/>
      <c r="G249" s="43"/>
      <c r="H249" s="43"/>
      <c r="I249" s="43"/>
      <c r="J249" s="43"/>
      <c r="K249" s="44"/>
      <c r="L249" s="43"/>
    </row>
    <row r="250" spans="1:12" ht="1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0</v>
      </c>
      <c r="G252" s="19">
        <f t="shared" ref="G252:J252" si="59">SUM(G243:G251)</f>
        <v>0</v>
      </c>
      <c r="H252" s="19">
        <f t="shared" si="59"/>
        <v>0</v>
      </c>
      <c r="I252" s="19">
        <f t="shared" si="59"/>
        <v>0</v>
      </c>
      <c r="J252" s="19">
        <f t="shared" si="59"/>
        <v>0</v>
      </c>
      <c r="K252" s="25"/>
      <c r="L252" s="19">
        <f t="shared" ref="L252" si="60">SUM(L243:L251)</f>
        <v>0</v>
      </c>
    </row>
    <row r="253" spans="1:12" ht="15.75" customHeight="1" thickBot="1">
      <c r="A253" s="29">
        <f>A235</f>
        <v>3</v>
      </c>
      <c r="B253" s="30">
        <f>B235</f>
        <v>3</v>
      </c>
      <c r="C253" s="55" t="s">
        <v>4</v>
      </c>
      <c r="D253" s="56"/>
      <c r="E253" s="31"/>
      <c r="F253" s="32">
        <f>F242+F252</f>
        <v>520</v>
      </c>
      <c r="G253" s="32">
        <f t="shared" ref="G253:J253" si="61">G242+G252</f>
        <v>26.060000000000002</v>
      </c>
      <c r="H253" s="32">
        <f t="shared" si="61"/>
        <v>12.67</v>
      </c>
      <c r="I253" s="32">
        <f t="shared" si="61"/>
        <v>67.760000000000005</v>
      </c>
      <c r="J253" s="32">
        <f t="shared" si="61"/>
        <v>494.02</v>
      </c>
      <c r="K253" s="32"/>
      <c r="L253" s="32">
        <f t="shared" ref="L253" si="62">L242+L252</f>
        <v>100.97999999999999</v>
      </c>
    </row>
    <row r="254" spans="1:12" ht="15.75" customHeight="1">
      <c r="A254" s="20">
        <v>3</v>
      </c>
      <c r="B254" s="21">
        <v>4</v>
      </c>
      <c r="C254" s="22" t="s">
        <v>20</v>
      </c>
      <c r="D254" s="5" t="s">
        <v>21</v>
      </c>
      <c r="E254" s="39" t="s">
        <v>80</v>
      </c>
      <c r="F254" s="40">
        <v>90</v>
      </c>
      <c r="G254" s="40">
        <v>13.94</v>
      </c>
      <c r="H254" s="40">
        <v>16.18</v>
      </c>
      <c r="I254" s="40">
        <v>5.21</v>
      </c>
      <c r="J254" s="40">
        <v>224.24</v>
      </c>
      <c r="K254" s="41">
        <v>177</v>
      </c>
      <c r="L254" s="40">
        <v>30.97</v>
      </c>
    </row>
    <row r="255" spans="1:12" ht="15">
      <c r="A255" s="23"/>
      <c r="B255" s="15"/>
      <c r="C255" s="11"/>
      <c r="D255" s="6"/>
      <c r="E255" s="42" t="s">
        <v>81</v>
      </c>
      <c r="F255" s="43">
        <v>150</v>
      </c>
      <c r="G255" s="43">
        <v>6.76</v>
      </c>
      <c r="H255" s="43">
        <v>3.93</v>
      </c>
      <c r="I255" s="43">
        <v>41.29</v>
      </c>
      <c r="J255" s="43">
        <v>227.48</v>
      </c>
      <c r="K255" s="44">
        <v>203</v>
      </c>
      <c r="L255" s="43">
        <v>7.78</v>
      </c>
    </row>
    <row r="256" spans="1:12" ht="15">
      <c r="A256" s="23"/>
      <c r="B256" s="15"/>
      <c r="C256" s="11"/>
      <c r="D256" s="7" t="s">
        <v>22</v>
      </c>
      <c r="E256" s="42" t="s">
        <v>55</v>
      </c>
      <c r="F256" s="43">
        <v>200</v>
      </c>
      <c r="G256" s="43">
        <v>0.37</v>
      </c>
      <c r="H256" s="43">
        <v>0.14000000000000001</v>
      </c>
      <c r="I256" s="43">
        <v>8.5</v>
      </c>
      <c r="J256" s="43">
        <v>59.48</v>
      </c>
      <c r="K256" s="44">
        <v>98</v>
      </c>
      <c r="L256" s="43">
        <v>4.07</v>
      </c>
    </row>
    <row r="257" spans="1:12" ht="15">
      <c r="A257" s="23"/>
      <c r="B257" s="15"/>
      <c r="C257" s="11"/>
      <c r="D257" s="7" t="s">
        <v>23</v>
      </c>
      <c r="E257" s="42" t="s">
        <v>51</v>
      </c>
      <c r="F257" s="53" t="s">
        <v>56</v>
      </c>
      <c r="G257" s="43">
        <v>1.4</v>
      </c>
      <c r="H257" s="43">
        <v>0.14000000000000001</v>
      </c>
      <c r="I257" s="43">
        <v>8.8000000000000007</v>
      </c>
      <c r="J257" s="43">
        <v>48</v>
      </c>
      <c r="K257" s="44" t="s">
        <v>73</v>
      </c>
      <c r="L257" s="43">
        <v>2.56</v>
      </c>
    </row>
    <row r="258" spans="1:12" ht="15">
      <c r="A258" s="23"/>
      <c r="B258" s="15"/>
      <c r="C258" s="11"/>
      <c r="D258" s="7" t="s">
        <v>24</v>
      </c>
      <c r="E258" s="42" t="s">
        <v>62</v>
      </c>
      <c r="F258" s="43">
        <v>15</v>
      </c>
      <c r="G258" s="43">
        <v>3.48</v>
      </c>
      <c r="H258" s="43">
        <v>4.43</v>
      </c>
      <c r="I258" s="43">
        <v>0</v>
      </c>
      <c r="J258" s="43">
        <v>54.6</v>
      </c>
      <c r="K258" s="44">
        <v>1</v>
      </c>
      <c r="L258" s="43">
        <v>9.15</v>
      </c>
    </row>
    <row r="259" spans="1:12" ht="1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455</v>
      </c>
      <c r="G261" s="19">
        <f t="shared" ref="G261:J261" si="63">SUM(G254:G260)</f>
        <v>25.95</v>
      </c>
      <c r="H261" s="19">
        <f t="shared" si="63"/>
        <v>24.82</v>
      </c>
      <c r="I261" s="19">
        <f t="shared" si="63"/>
        <v>63.8</v>
      </c>
      <c r="J261" s="19">
        <f t="shared" si="63"/>
        <v>613.80000000000007</v>
      </c>
      <c r="K261" s="25"/>
      <c r="L261" s="19">
        <f t="shared" ref="L261" si="64">SUM(L254:L260)</f>
        <v>54.53</v>
      </c>
    </row>
    <row r="262" spans="1:12" ht="15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42"/>
      <c r="F262" s="43"/>
      <c r="G262" s="43"/>
      <c r="H262" s="43"/>
      <c r="I262" s="43"/>
      <c r="J262" s="43"/>
      <c r="K262" s="44"/>
      <c r="L262" s="43"/>
    </row>
    <row r="263" spans="1:12" ht="15.75" thickBot="1">
      <c r="A263" s="23"/>
      <c r="B263" s="15"/>
      <c r="C263" s="11"/>
      <c r="D263" s="7" t="s">
        <v>27</v>
      </c>
      <c r="E263" s="42"/>
      <c r="F263" s="43"/>
      <c r="G263" s="43"/>
      <c r="H263" s="43"/>
      <c r="I263" s="43"/>
      <c r="J263" s="43"/>
      <c r="K263" s="44"/>
      <c r="L263" s="43"/>
    </row>
    <row r="264" spans="1:12" ht="15">
      <c r="A264" s="20">
        <v>1</v>
      </c>
      <c r="B264" s="21">
        <v>1</v>
      </c>
      <c r="C264" s="11"/>
      <c r="D264" s="7" t="s">
        <v>28</v>
      </c>
      <c r="E264" s="42"/>
      <c r="F264" s="43"/>
      <c r="G264" s="43"/>
      <c r="H264" s="43"/>
      <c r="I264" s="43"/>
      <c r="J264" s="43"/>
      <c r="K264" s="44"/>
      <c r="L264" s="43"/>
    </row>
    <row r="265" spans="1:12" ht="15">
      <c r="A265" s="23"/>
      <c r="B265" s="15"/>
      <c r="C265" s="11"/>
      <c r="D265" s="7" t="s">
        <v>29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>
      <c r="A266" s="23"/>
      <c r="B266" s="15"/>
      <c r="C266" s="11"/>
      <c r="D266" s="7" t="s">
        <v>30</v>
      </c>
      <c r="E266" s="42"/>
      <c r="F266" s="43"/>
      <c r="G266" s="43"/>
      <c r="H266" s="43"/>
      <c r="I266" s="43"/>
      <c r="J266" s="43"/>
      <c r="K266" s="44"/>
      <c r="L266" s="43"/>
    </row>
    <row r="267" spans="1:12" ht="15">
      <c r="A267" s="23"/>
      <c r="B267" s="15"/>
      <c r="C267" s="11"/>
      <c r="D267" s="7" t="s">
        <v>31</v>
      </c>
      <c r="E267" s="42"/>
      <c r="F267" s="43"/>
      <c r="G267" s="43"/>
      <c r="H267" s="43"/>
      <c r="I267" s="43"/>
      <c r="J267" s="43"/>
      <c r="K267" s="44"/>
      <c r="L267" s="43"/>
    </row>
    <row r="268" spans="1:12" ht="15">
      <c r="A268" s="23"/>
      <c r="B268" s="15"/>
      <c r="C268" s="11"/>
      <c r="D268" s="7" t="s">
        <v>32</v>
      </c>
      <c r="E268" s="42"/>
      <c r="F268" s="43"/>
      <c r="G268" s="43"/>
      <c r="H268" s="43"/>
      <c r="I268" s="43"/>
      <c r="J268" s="43"/>
      <c r="K268" s="44"/>
      <c r="L268" s="43"/>
    </row>
    <row r="269" spans="1:12" ht="15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5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0</v>
      </c>
      <c r="G271" s="19">
        <f t="shared" ref="G271:J271" si="65">SUM(G262:G270)</f>
        <v>0</v>
      </c>
      <c r="H271" s="19">
        <f t="shared" si="65"/>
        <v>0</v>
      </c>
      <c r="I271" s="19">
        <f t="shared" si="65"/>
        <v>0</v>
      </c>
      <c r="J271" s="19">
        <f t="shared" si="65"/>
        <v>0</v>
      </c>
      <c r="K271" s="25"/>
      <c r="L271" s="19">
        <f t="shared" ref="L271" si="66">SUM(L262:L270)</f>
        <v>0</v>
      </c>
    </row>
    <row r="272" spans="1:12" ht="15.75" customHeight="1" thickBot="1">
      <c r="A272" s="26">
        <f>A264</f>
        <v>1</v>
      </c>
      <c r="B272" s="13">
        <f>B264</f>
        <v>1</v>
      </c>
      <c r="C272" s="55" t="s">
        <v>4</v>
      </c>
      <c r="D272" s="56"/>
      <c r="E272" s="31"/>
      <c r="F272" s="32">
        <f>F261+F271</f>
        <v>455</v>
      </c>
      <c r="G272" s="32">
        <f t="shared" ref="G272:J272" si="67">G261+G271</f>
        <v>25.95</v>
      </c>
      <c r="H272" s="32">
        <f t="shared" si="67"/>
        <v>24.82</v>
      </c>
      <c r="I272" s="32">
        <f t="shared" si="67"/>
        <v>63.8</v>
      </c>
      <c r="J272" s="32">
        <f t="shared" si="67"/>
        <v>613.80000000000007</v>
      </c>
      <c r="K272" s="32"/>
      <c r="L272" s="32">
        <f t="shared" ref="L272" si="68">L261+L271</f>
        <v>54.53</v>
      </c>
    </row>
    <row r="273" spans="1:12" ht="15.75" customHeight="1">
      <c r="A273" s="23"/>
      <c r="B273" s="15"/>
      <c r="C273" s="22" t="s">
        <v>20</v>
      </c>
      <c r="D273" s="5" t="s">
        <v>21</v>
      </c>
      <c r="E273" s="51" t="s">
        <v>104</v>
      </c>
      <c r="F273" s="40">
        <v>150</v>
      </c>
      <c r="G273" s="40">
        <v>18.86</v>
      </c>
      <c r="H273" s="40">
        <v>19.5</v>
      </c>
      <c r="I273" s="40">
        <v>2.7</v>
      </c>
      <c r="J273" s="40">
        <v>261.45</v>
      </c>
      <c r="K273" s="41">
        <v>166</v>
      </c>
      <c r="L273" s="40">
        <v>39.270000000000003</v>
      </c>
    </row>
    <row r="274" spans="1:12" ht="15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5">
      <c r="A275" s="23"/>
      <c r="B275" s="15"/>
      <c r="C275" s="11"/>
      <c r="D275" s="7" t="s">
        <v>22</v>
      </c>
      <c r="E275" s="42" t="s">
        <v>83</v>
      </c>
      <c r="F275" s="43">
        <v>200</v>
      </c>
      <c r="G275" s="43">
        <v>0.2</v>
      </c>
      <c r="H275" s="43">
        <v>0</v>
      </c>
      <c r="I275" s="43">
        <v>19.8</v>
      </c>
      <c r="J275" s="43">
        <v>80</v>
      </c>
      <c r="K275" s="44">
        <v>159</v>
      </c>
      <c r="L275" s="43">
        <v>6.95</v>
      </c>
    </row>
    <row r="276" spans="1:12" ht="15">
      <c r="A276" s="23"/>
      <c r="B276" s="15"/>
      <c r="C276" s="11"/>
      <c r="D276" s="7" t="s">
        <v>23</v>
      </c>
      <c r="E276" s="42" t="s">
        <v>82</v>
      </c>
      <c r="F276" s="43">
        <v>60</v>
      </c>
      <c r="G276" s="43">
        <v>3.48</v>
      </c>
      <c r="H276" s="43">
        <v>4.43</v>
      </c>
      <c r="I276" s="43">
        <v>0</v>
      </c>
      <c r="J276" s="43">
        <v>54.6</v>
      </c>
      <c r="K276" s="44">
        <v>181</v>
      </c>
      <c r="L276" s="43">
        <v>14.63</v>
      </c>
    </row>
    <row r="277" spans="1:12" ht="15">
      <c r="A277" s="23"/>
      <c r="B277" s="15"/>
      <c r="C277" s="11"/>
      <c r="D277" s="7" t="s">
        <v>24</v>
      </c>
      <c r="E277" s="42" t="s">
        <v>43</v>
      </c>
      <c r="F277" s="43">
        <v>100</v>
      </c>
      <c r="G277" s="43">
        <v>0.8</v>
      </c>
      <c r="H277" s="43">
        <v>0.2</v>
      </c>
      <c r="I277" s="43">
        <v>7.5</v>
      </c>
      <c r="J277" s="43">
        <v>38</v>
      </c>
      <c r="K277" s="44">
        <v>25</v>
      </c>
      <c r="L277" s="43">
        <v>12</v>
      </c>
    </row>
    <row r="278" spans="1:12" ht="15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5">
      <c r="A280" s="23"/>
      <c r="B280" s="15"/>
      <c r="C280" s="8"/>
      <c r="D280" s="18" t="s">
        <v>33</v>
      </c>
      <c r="E280" s="9"/>
      <c r="F280" s="19">
        <f>SUM(F273:F279)</f>
        <v>510</v>
      </c>
      <c r="G280" s="19">
        <f t="shared" ref="G280:J280" si="69">SUM(G273:G279)</f>
        <v>23.34</v>
      </c>
      <c r="H280" s="19">
        <f t="shared" si="69"/>
        <v>24.13</v>
      </c>
      <c r="I280" s="19">
        <f t="shared" si="69"/>
        <v>30</v>
      </c>
      <c r="J280" s="19">
        <f t="shared" si="69"/>
        <v>434.05</v>
      </c>
      <c r="K280" s="25"/>
      <c r="L280" s="19">
        <f t="shared" ref="L280" si="70">SUM(L273:L279)</f>
        <v>72.850000000000009</v>
      </c>
    </row>
    <row r="281" spans="1:12" ht="15">
      <c r="A281" s="24"/>
      <c r="B281" s="17"/>
      <c r="C281" s="10" t="s">
        <v>25</v>
      </c>
      <c r="D281" s="7" t="s">
        <v>26</v>
      </c>
      <c r="E281" s="42"/>
      <c r="F281" s="43"/>
      <c r="G281" s="43"/>
      <c r="H281" s="43"/>
      <c r="I281" s="43"/>
      <c r="J281" s="43"/>
      <c r="K281" s="44"/>
      <c r="L281" s="43"/>
    </row>
    <row r="282" spans="1:12" ht="15.75" customHeight="1" thickBot="1">
      <c r="A282" s="29">
        <f>A264</f>
        <v>1</v>
      </c>
      <c r="B282" s="30">
        <f>B264</f>
        <v>1</v>
      </c>
      <c r="C282" s="11"/>
      <c r="D282" s="7" t="s">
        <v>27</v>
      </c>
      <c r="E282" s="42"/>
      <c r="F282" s="43"/>
      <c r="G282" s="43"/>
      <c r="H282" s="43"/>
      <c r="I282" s="43"/>
      <c r="J282" s="43"/>
      <c r="K282" s="44"/>
      <c r="L282" s="43"/>
    </row>
    <row r="283" spans="1:12" ht="15">
      <c r="A283" s="14">
        <v>1</v>
      </c>
      <c r="B283" s="15">
        <v>2</v>
      </c>
      <c r="C283" s="11"/>
      <c r="D283" s="7" t="s">
        <v>28</v>
      </c>
      <c r="E283" s="42"/>
      <c r="F283" s="43"/>
      <c r="G283" s="43"/>
      <c r="H283" s="43"/>
      <c r="I283" s="43"/>
      <c r="J283" s="43"/>
      <c r="K283" s="44"/>
      <c r="L283" s="43"/>
    </row>
    <row r="284" spans="1:12" ht="15">
      <c r="A284" s="14"/>
      <c r="B284" s="15"/>
      <c r="C284" s="11"/>
      <c r="D284" s="7" t="s">
        <v>29</v>
      </c>
      <c r="E284" s="42"/>
      <c r="F284" s="43"/>
      <c r="G284" s="43"/>
      <c r="H284" s="43"/>
      <c r="I284" s="43"/>
      <c r="J284" s="43"/>
      <c r="K284" s="44"/>
      <c r="L284" s="43"/>
    </row>
    <row r="285" spans="1:12" ht="15">
      <c r="A285" s="14"/>
      <c r="B285" s="15"/>
      <c r="C285" s="11"/>
      <c r="D285" s="7" t="s">
        <v>30</v>
      </c>
      <c r="E285" s="42"/>
      <c r="F285" s="43"/>
      <c r="G285" s="43"/>
      <c r="H285" s="43"/>
      <c r="I285" s="43"/>
      <c r="J285" s="43"/>
      <c r="K285" s="44"/>
      <c r="L285" s="43"/>
    </row>
    <row r="286" spans="1:12" ht="15">
      <c r="A286" s="14"/>
      <c r="B286" s="15"/>
      <c r="C286" s="11"/>
      <c r="D286" s="7" t="s">
        <v>31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>
      <c r="A287" s="14"/>
      <c r="B287" s="15"/>
      <c r="C287" s="11"/>
      <c r="D287" s="7" t="s">
        <v>32</v>
      </c>
      <c r="E287" s="42"/>
      <c r="F287" s="43"/>
      <c r="G287" s="43"/>
      <c r="H287" s="43"/>
      <c r="I287" s="43"/>
      <c r="J287" s="43"/>
      <c r="K287" s="44"/>
      <c r="L287" s="43"/>
    </row>
    <row r="288" spans="1:12" ht="15">
      <c r="A288" s="14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5">
      <c r="A289" s="14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5">
      <c r="A290" s="16"/>
      <c r="B290" s="17"/>
      <c r="C290" s="8"/>
      <c r="D290" s="18" t="s">
        <v>33</v>
      </c>
      <c r="E290" s="9"/>
      <c r="F290" s="19">
        <f>SUM(F281:F289)</f>
        <v>0</v>
      </c>
      <c r="G290" s="19">
        <f t="shared" ref="G290:J290" si="71">SUM(G281:G289)</f>
        <v>0</v>
      </c>
      <c r="H290" s="19">
        <f t="shared" si="71"/>
        <v>0</v>
      </c>
      <c r="I290" s="19">
        <f t="shared" si="71"/>
        <v>0</v>
      </c>
      <c r="J290" s="19">
        <f t="shared" si="71"/>
        <v>0</v>
      </c>
      <c r="K290" s="25"/>
      <c r="L290" s="19">
        <f t="shared" ref="L290" si="72">SUM(L281:L289)</f>
        <v>0</v>
      </c>
    </row>
    <row r="291" spans="1:12" ht="15.75" customHeight="1" thickBot="1">
      <c r="A291" s="13">
        <f>A283</f>
        <v>1</v>
      </c>
      <c r="B291" s="13">
        <f>B283</f>
        <v>2</v>
      </c>
      <c r="C291" s="55" t="s">
        <v>4</v>
      </c>
      <c r="D291" s="56"/>
      <c r="E291" s="31"/>
      <c r="F291" s="32">
        <f>F280+F290</f>
        <v>510</v>
      </c>
      <c r="G291" s="32">
        <f t="shared" ref="G291:J291" si="73">G280+G290</f>
        <v>23.34</v>
      </c>
      <c r="H291" s="32">
        <f t="shared" si="73"/>
        <v>24.13</v>
      </c>
      <c r="I291" s="32">
        <f t="shared" si="73"/>
        <v>30</v>
      </c>
      <c r="J291" s="32">
        <f t="shared" si="73"/>
        <v>434.05</v>
      </c>
      <c r="K291" s="32"/>
      <c r="L291" s="32">
        <f t="shared" ref="L291" si="74">L280+L290</f>
        <v>72.850000000000009</v>
      </c>
    </row>
    <row r="292" spans="1:12" ht="15.75" customHeight="1">
      <c r="A292" s="14"/>
      <c r="B292" s="15"/>
      <c r="C292" s="22" t="s">
        <v>20</v>
      </c>
      <c r="D292" s="5" t="s">
        <v>21</v>
      </c>
      <c r="E292" s="39" t="s">
        <v>84</v>
      </c>
      <c r="F292" s="40">
        <v>205</v>
      </c>
      <c r="G292" s="40">
        <v>8.1999999999999993</v>
      </c>
      <c r="H292" s="40">
        <v>8.73</v>
      </c>
      <c r="I292" s="40">
        <v>29.68</v>
      </c>
      <c r="J292" s="40">
        <v>230.33</v>
      </c>
      <c r="K292" s="41">
        <v>59</v>
      </c>
      <c r="L292" s="40">
        <v>18.23</v>
      </c>
    </row>
    <row r="293" spans="1:12" ht="15">
      <c r="A293" s="14"/>
      <c r="B293" s="15"/>
      <c r="C293" s="11"/>
      <c r="D293" s="6"/>
      <c r="E293" s="42" t="s">
        <v>74</v>
      </c>
      <c r="F293" s="53" t="s">
        <v>105</v>
      </c>
      <c r="G293" s="43">
        <v>4.01</v>
      </c>
      <c r="H293" s="43">
        <v>14.35</v>
      </c>
      <c r="I293" s="43">
        <v>26.72</v>
      </c>
      <c r="J293" s="43">
        <v>252.91</v>
      </c>
      <c r="K293" s="44">
        <v>0</v>
      </c>
      <c r="L293" s="43">
        <v>17.11</v>
      </c>
    </row>
    <row r="294" spans="1:12" ht="15">
      <c r="A294" s="14"/>
      <c r="B294" s="15"/>
      <c r="C294" s="11"/>
      <c r="D294" s="7" t="s">
        <v>22</v>
      </c>
      <c r="E294" s="42" t="s">
        <v>61</v>
      </c>
      <c r="F294" s="43">
        <v>200</v>
      </c>
      <c r="G294" s="43">
        <v>0</v>
      </c>
      <c r="H294" s="43">
        <v>0</v>
      </c>
      <c r="I294" s="43">
        <v>7.27</v>
      </c>
      <c r="J294" s="43">
        <v>28.73</v>
      </c>
      <c r="K294" s="44">
        <v>114</v>
      </c>
      <c r="L294" s="43">
        <v>1.95</v>
      </c>
    </row>
    <row r="295" spans="1:12" ht="15">
      <c r="A295" s="14"/>
      <c r="B295" s="15"/>
      <c r="C295" s="11"/>
      <c r="D295" s="7" t="s">
        <v>23</v>
      </c>
      <c r="E295" s="52" t="s">
        <v>94</v>
      </c>
      <c r="F295" s="43">
        <v>20</v>
      </c>
      <c r="G295" s="43">
        <v>1.5</v>
      </c>
      <c r="H295" s="43">
        <v>0.57999999999999996</v>
      </c>
      <c r="I295" s="43">
        <v>9.9600000000000009</v>
      </c>
      <c r="J295" s="43">
        <v>52.4</v>
      </c>
      <c r="K295" s="44">
        <v>121</v>
      </c>
      <c r="L295" s="43">
        <v>2</v>
      </c>
    </row>
    <row r="296" spans="1:12" ht="15">
      <c r="A296" s="14"/>
      <c r="B296" s="15"/>
      <c r="C296" s="11"/>
      <c r="D296" s="7" t="s">
        <v>24</v>
      </c>
      <c r="E296" s="52" t="s">
        <v>76</v>
      </c>
      <c r="F296" s="43">
        <v>200</v>
      </c>
      <c r="G296" s="43">
        <v>8.25</v>
      </c>
      <c r="H296" s="43">
        <v>6.25</v>
      </c>
      <c r="I296" s="43">
        <v>22</v>
      </c>
      <c r="J296" s="43">
        <v>175</v>
      </c>
      <c r="K296" s="44">
        <v>0</v>
      </c>
      <c r="L296" s="43">
        <v>40</v>
      </c>
    </row>
    <row r="297" spans="1:12" ht="15">
      <c r="A297" s="14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5">
      <c r="A298" s="14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5">
      <c r="A299" s="14"/>
      <c r="B299" s="15"/>
      <c r="C299" s="8"/>
      <c r="D299" s="18" t="s">
        <v>33</v>
      </c>
      <c r="E299" s="9"/>
      <c r="F299" s="19">
        <f>SUM(F292:F298)</f>
        <v>625</v>
      </c>
      <c r="G299" s="19">
        <f t="shared" ref="G299:J299" si="75">SUM(G292:G298)</f>
        <v>21.96</v>
      </c>
      <c r="H299" s="19">
        <f t="shared" si="75"/>
        <v>29.909999999999997</v>
      </c>
      <c r="I299" s="19">
        <f t="shared" si="75"/>
        <v>95.63</v>
      </c>
      <c r="J299" s="19">
        <f t="shared" si="75"/>
        <v>739.37</v>
      </c>
      <c r="K299" s="25"/>
      <c r="L299" s="19">
        <f t="shared" ref="L299" si="76">SUM(L292:L298)</f>
        <v>79.290000000000006</v>
      </c>
    </row>
    <row r="300" spans="1:12" ht="15">
      <c r="A300" s="16"/>
      <c r="B300" s="17"/>
      <c r="C300" s="10" t="s">
        <v>25</v>
      </c>
      <c r="D300" s="7" t="s">
        <v>26</v>
      </c>
      <c r="E300" s="42"/>
      <c r="F300" s="43"/>
      <c r="G300" s="43"/>
      <c r="H300" s="43"/>
      <c r="I300" s="43"/>
      <c r="J300" s="43"/>
      <c r="K300" s="44"/>
      <c r="L300" s="43"/>
    </row>
    <row r="301" spans="1:12" ht="15.75" customHeight="1" thickBot="1">
      <c r="A301" s="33">
        <f>A283</f>
        <v>1</v>
      </c>
      <c r="B301" s="33">
        <f>B283</f>
        <v>2</v>
      </c>
      <c r="C301" s="11"/>
      <c r="D301" s="7" t="s">
        <v>27</v>
      </c>
      <c r="E301" s="42"/>
      <c r="F301" s="43"/>
      <c r="G301" s="43"/>
      <c r="H301" s="43"/>
      <c r="I301" s="43"/>
      <c r="J301" s="43"/>
      <c r="K301" s="44"/>
      <c r="L301" s="43"/>
    </row>
    <row r="302" spans="1:12" ht="15">
      <c r="A302" s="20">
        <v>1</v>
      </c>
      <c r="B302" s="21">
        <v>3</v>
      </c>
      <c r="C302" s="11"/>
      <c r="D302" s="7" t="s">
        <v>28</v>
      </c>
      <c r="E302" s="42"/>
      <c r="F302" s="43"/>
      <c r="G302" s="43"/>
      <c r="H302" s="43"/>
      <c r="I302" s="43"/>
      <c r="J302" s="43"/>
      <c r="K302" s="44"/>
      <c r="L302" s="43"/>
    </row>
    <row r="303" spans="1:12" ht="15">
      <c r="A303" s="23"/>
      <c r="B303" s="15"/>
      <c r="C303" s="11"/>
      <c r="D303" s="7" t="s">
        <v>29</v>
      </c>
      <c r="E303" s="42"/>
      <c r="F303" s="43"/>
      <c r="G303" s="43"/>
      <c r="H303" s="43"/>
      <c r="I303" s="43"/>
      <c r="J303" s="43"/>
      <c r="K303" s="44"/>
      <c r="L303" s="43"/>
    </row>
    <row r="304" spans="1:12" ht="15">
      <c r="A304" s="23"/>
      <c r="B304" s="15"/>
      <c r="C304" s="11"/>
      <c r="D304" s="7" t="s">
        <v>30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>
      <c r="A305" s="23"/>
      <c r="B305" s="15"/>
      <c r="C305" s="11"/>
      <c r="D305" s="7" t="s">
        <v>31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>
      <c r="A306" s="23"/>
      <c r="B306" s="15"/>
      <c r="C306" s="11"/>
      <c r="D306" s="7" t="s">
        <v>32</v>
      </c>
      <c r="E306" s="42"/>
      <c r="F306" s="43"/>
      <c r="G306" s="43"/>
      <c r="H306" s="43"/>
      <c r="I306" s="43"/>
      <c r="J306" s="43"/>
      <c r="K306" s="44"/>
      <c r="L306" s="43"/>
    </row>
    <row r="307" spans="1:12" ht="15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5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5">
      <c r="A309" s="24"/>
      <c r="B309" s="17"/>
      <c r="C309" s="8"/>
      <c r="D309" s="18" t="s">
        <v>33</v>
      </c>
      <c r="E309" s="9"/>
      <c r="F309" s="19">
        <f>SUM(F300:F308)</f>
        <v>0</v>
      </c>
      <c r="G309" s="19">
        <f t="shared" ref="G309:J309" si="77">SUM(G300:G308)</f>
        <v>0</v>
      </c>
      <c r="H309" s="19">
        <f t="shared" si="77"/>
        <v>0</v>
      </c>
      <c r="I309" s="19">
        <f t="shared" si="77"/>
        <v>0</v>
      </c>
      <c r="J309" s="19">
        <f t="shared" si="77"/>
        <v>0</v>
      </c>
      <c r="K309" s="25"/>
      <c r="L309" s="19">
        <f t="shared" ref="L309" si="78">SUM(L300:L308)</f>
        <v>0</v>
      </c>
    </row>
    <row r="310" spans="1:12" ht="15.75" customHeight="1" thickBot="1">
      <c r="A310" s="26">
        <f>A302</f>
        <v>1</v>
      </c>
      <c r="B310" s="13">
        <f>B302</f>
        <v>3</v>
      </c>
      <c r="C310" s="55" t="s">
        <v>4</v>
      </c>
      <c r="D310" s="56"/>
      <c r="E310" s="31"/>
      <c r="F310" s="32">
        <f>F299+F309</f>
        <v>625</v>
      </c>
      <c r="G310" s="32">
        <f t="shared" ref="G310:J310" si="79">G299+G309</f>
        <v>21.96</v>
      </c>
      <c r="H310" s="32">
        <f t="shared" si="79"/>
        <v>29.909999999999997</v>
      </c>
      <c r="I310" s="32">
        <f t="shared" si="79"/>
        <v>95.63</v>
      </c>
      <c r="J310" s="32">
        <f t="shared" si="79"/>
        <v>739.37</v>
      </c>
      <c r="K310" s="32"/>
      <c r="L310" s="32">
        <f t="shared" ref="L310" si="80">L299+L309</f>
        <v>79.290000000000006</v>
      </c>
    </row>
    <row r="311" spans="1:12" ht="15.75" customHeight="1">
      <c r="A311" s="23"/>
      <c r="B311" s="15"/>
      <c r="C311" s="22" t="s">
        <v>20</v>
      </c>
      <c r="D311" s="5" t="s">
        <v>21</v>
      </c>
      <c r="E311" s="39" t="s">
        <v>85</v>
      </c>
      <c r="F311" s="40">
        <v>90</v>
      </c>
      <c r="G311" s="40">
        <v>17.239999999999998</v>
      </c>
      <c r="H311" s="40">
        <v>14.97</v>
      </c>
      <c r="I311" s="40">
        <v>7.9</v>
      </c>
      <c r="J311" s="40">
        <v>235.78</v>
      </c>
      <c r="K311" s="41">
        <v>126</v>
      </c>
      <c r="L311" s="40">
        <v>42.14</v>
      </c>
    </row>
    <row r="312" spans="1:12" ht="15">
      <c r="A312" s="23"/>
      <c r="B312" s="15"/>
      <c r="C312" s="11"/>
      <c r="D312" s="6"/>
      <c r="E312" s="42" t="s">
        <v>70</v>
      </c>
      <c r="F312" s="43">
        <v>150</v>
      </c>
      <c r="G312" s="43">
        <v>3.3</v>
      </c>
      <c r="H312" s="43">
        <v>4.91</v>
      </c>
      <c r="I312" s="43">
        <v>33.93</v>
      </c>
      <c r="J312" s="43">
        <v>191.49</v>
      </c>
      <c r="K312" s="44">
        <v>183</v>
      </c>
      <c r="L312" s="43">
        <v>10.24</v>
      </c>
    </row>
    <row r="313" spans="1:12" ht="15">
      <c r="A313" s="23"/>
      <c r="B313" s="15"/>
      <c r="C313" s="11"/>
      <c r="D313" s="7" t="s">
        <v>22</v>
      </c>
      <c r="E313" s="42" t="s">
        <v>63</v>
      </c>
      <c r="F313" s="43">
        <v>200</v>
      </c>
      <c r="G313" s="43">
        <v>0</v>
      </c>
      <c r="H313" s="43">
        <v>0</v>
      </c>
      <c r="I313" s="43">
        <v>20.2</v>
      </c>
      <c r="J313" s="43">
        <v>81.400000000000006</v>
      </c>
      <c r="K313" s="44">
        <v>95</v>
      </c>
      <c r="L313" s="43">
        <v>7.8</v>
      </c>
    </row>
    <row r="314" spans="1:12" ht="15">
      <c r="A314" s="23"/>
      <c r="B314" s="15"/>
      <c r="C314" s="11"/>
      <c r="D314" s="7" t="s">
        <v>23</v>
      </c>
      <c r="E314" s="42" t="s">
        <v>51</v>
      </c>
      <c r="F314" s="53" t="s">
        <v>56</v>
      </c>
      <c r="G314" s="43">
        <v>1.52</v>
      </c>
      <c r="H314" s="43">
        <v>0.16</v>
      </c>
      <c r="I314" s="43">
        <v>9.84</v>
      </c>
      <c r="J314" s="43">
        <v>47</v>
      </c>
      <c r="K314" s="44" t="s">
        <v>73</v>
      </c>
      <c r="L314" s="43">
        <v>2.56</v>
      </c>
    </row>
    <row r="315" spans="1:12" ht="15">
      <c r="A315" s="23"/>
      <c r="B315" s="15"/>
      <c r="C315" s="11"/>
      <c r="D315" s="7" t="s">
        <v>24</v>
      </c>
      <c r="E315" s="42" t="s">
        <v>69</v>
      </c>
      <c r="F315" s="43">
        <v>20</v>
      </c>
      <c r="G315" s="43">
        <v>0.6</v>
      </c>
      <c r="H315" s="43">
        <v>0.6</v>
      </c>
      <c r="I315" s="43">
        <v>14.7</v>
      </c>
      <c r="J315" s="43">
        <v>70.5</v>
      </c>
      <c r="K315" s="44">
        <v>24</v>
      </c>
      <c r="L315" s="43">
        <v>36</v>
      </c>
    </row>
    <row r="316" spans="1:12" ht="1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>
      <c r="A317" s="23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5">
      <c r="A318" s="23"/>
      <c r="B318" s="15"/>
      <c r="C318" s="8"/>
      <c r="D318" s="18" t="s">
        <v>33</v>
      </c>
      <c r="E318" s="9"/>
      <c r="F318" s="19">
        <f>SUM(F311:F317)</f>
        <v>460</v>
      </c>
      <c r="G318" s="19">
        <f t="shared" ref="G318:J318" si="81">SUM(G311:G317)</f>
        <v>22.66</v>
      </c>
      <c r="H318" s="19">
        <f t="shared" si="81"/>
        <v>20.640000000000004</v>
      </c>
      <c r="I318" s="19">
        <f t="shared" si="81"/>
        <v>86.570000000000007</v>
      </c>
      <c r="J318" s="19">
        <f t="shared" si="81"/>
        <v>626.16999999999996</v>
      </c>
      <c r="K318" s="25"/>
      <c r="L318" s="19">
        <f t="shared" ref="L318" si="82">SUM(L311:L317)</f>
        <v>98.740000000000009</v>
      </c>
    </row>
    <row r="319" spans="1:12" ht="15">
      <c r="A319" s="24"/>
      <c r="B319" s="17"/>
      <c r="C319" s="10" t="s">
        <v>25</v>
      </c>
      <c r="D319" s="7" t="s">
        <v>26</v>
      </c>
      <c r="E319" s="42"/>
      <c r="F319" s="43"/>
      <c r="G319" s="43"/>
      <c r="H319" s="43"/>
      <c r="I319" s="43"/>
      <c r="J319" s="43"/>
      <c r="K319" s="44"/>
      <c r="L319" s="43"/>
    </row>
    <row r="320" spans="1:12" ht="15.75" customHeight="1" thickBot="1">
      <c r="A320" s="29">
        <f>A302</f>
        <v>1</v>
      </c>
      <c r="B320" s="30">
        <f>B302</f>
        <v>3</v>
      </c>
      <c r="C320" s="11"/>
      <c r="D320" s="7" t="s">
        <v>27</v>
      </c>
      <c r="E320" s="42"/>
      <c r="F320" s="43"/>
      <c r="G320" s="43"/>
      <c r="H320" s="43"/>
      <c r="I320" s="43"/>
      <c r="J320" s="43"/>
      <c r="K320" s="44"/>
      <c r="L320" s="43"/>
    </row>
    <row r="321" spans="1:12" ht="15">
      <c r="A321" s="20">
        <v>1</v>
      </c>
      <c r="B321" s="21">
        <v>4</v>
      </c>
      <c r="C321" s="11"/>
      <c r="D321" s="7" t="s">
        <v>28</v>
      </c>
      <c r="E321" s="42"/>
      <c r="F321" s="43"/>
      <c r="G321" s="43"/>
      <c r="H321" s="43"/>
      <c r="I321" s="43"/>
      <c r="J321" s="43"/>
      <c r="K321" s="44"/>
      <c r="L321" s="43"/>
    </row>
    <row r="322" spans="1:12" ht="15">
      <c r="A322" s="23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>
      <c r="A323" s="23"/>
      <c r="B323" s="15"/>
      <c r="C323" s="11"/>
      <c r="D323" s="7" t="s">
        <v>30</v>
      </c>
      <c r="E323" s="42"/>
      <c r="F323" s="43"/>
      <c r="G323" s="43"/>
      <c r="H323" s="43"/>
      <c r="I323" s="43"/>
      <c r="J323" s="43"/>
      <c r="K323" s="44"/>
      <c r="L323" s="43"/>
    </row>
    <row r="324" spans="1:12" ht="15">
      <c r="A324" s="23"/>
      <c r="B324" s="15"/>
      <c r="C324" s="11"/>
      <c r="D324" s="7" t="s">
        <v>31</v>
      </c>
      <c r="E324" s="42"/>
      <c r="F324" s="43"/>
      <c r="G324" s="43"/>
      <c r="H324" s="43"/>
      <c r="I324" s="43"/>
      <c r="J324" s="43"/>
      <c r="K324" s="44"/>
      <c r="L324" s="43"/>
    </row>
    <row r="325" spans="1:12" ht="15">
      <c r="A325" s="23"/>
      <c r="B325" s="15"/>
      <c r="C325" s="11"/>
      <c r="D325" s="7" t="s">
        <v>32</v>
      </c>
      <c r="E325" s="42"/>
      <c r="F325" s="43"/>
      <c r="G325" s="43"/>
      <c r="H325" s="43"/>
      <c r="I325" s="43"/>
      <c r="J325" s="43"/>
      <c r="K325" s="44"/>
      <c r="L325" s="43"/>
    </row>
    <row r="326" spans="1:12" ht="1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>
      <c r="A328" s="24"/>
      <c r="B328" s="17"/>
      <c r="C328" s="8"/>
      <c r="D328" s="18" t="s">
        <v>33</v>
      </c>
      <c r="E328" s="9"/>
      <c r="F328" s="19">
        <f>SUM(F319:F327)</f>
        <v>0</v>
      </c>
      <c r="G328" s="19">
        <f t="shared" ref="G328:J328" si="83">SUM(G319:G327)</f>
        <v>0</v>
      </c>
      <c r="H328" s="19">
        <f t="shared" si="83"/>
        <v>0</v>
      </c>
      <c r="I328" s="19">
        <f t="shared" si="83"/>
        <v>0</v>
      </c>
      <c r="J328" s="19">
        <f t="shared" si="83"/>
        <v>0</v>
      </c>
      <c r="K328" s="25"/>
      <c r="L328" s="19">
        <f t="shared" ref="L328" si="84">SUM(L319:L327)</f>
        <v>0</v>
      </c>
    </row>
    <row r="329" spans="1:12" ht="15.75" customHeight="1" thickBot="1">
      <c r="A329" s="26">
        <f>A321</f>
        <v>1</v>
      </c>
      <c r="B329" s="13">
        <f>B321</f>
        <v>4</v>
      </c>
      <c r="C329" s="55" t="s">
        <v>4</v>
      </c>
      <c r="D329" s="56"/>
      <c r="E329" s="31"/>
      <c r="F329" s="32">
        <f>F318+F328</f>
        <v>460</v>
      </c>
      <c r="G329" s="32">
        <f t="shared" ref="G329:J329" si="85">G318+G328</f>
        <v>22.66</v>
      </c>
      <c r="H329" s="32">
        <f t="shared" si="85"/>
        <v>20.640000000000004</v>
      </c>
      <c r="I329" s="32">
        <f t="shared" si="85"/>
        <v>86.570000000000007</v>
      </c>
      <c r="J329" s="32">
        <f t="shared" si="85"/>
        <v>626.16999999999996</v>
      </c>
      <c r="K329" s="32"/>
      <c r="L329" s="32">
        <f t="shared" ref="L329" si="86">L318+L328</f>
        <v>98.740000000000009</v>
      </c>
    </row>
    <row r="330" spans="1:12" ht="15.75" customHeight="1" thickBot="1">
      <c r="A330" s="23"/>
      <c r="B330" s="15"/>
      <c r="C330" s="22" t="s">
        <v>20</v>
      </c>
      <c r="D330" s="5" t="s">
        <v>21</v>
      </c>
      <c r="E330" s="51" t="s">
        <v>106</v>
      </c>
      <c r="F330" s="40">
        <v>150</v>
      </c>
      <c r="G330" s="40">
        <v>22.95</v>
      </c>
      <c r="H330" s="40">
        <v>10.050000000000001</v>
      </c>
      <c r="I330" s="40">
        <v>32.590000000000003</v>
      </c>
      <c r="J330" s="40">
        <v>314.86</v>
      </c>
      <c r="K330" s="41">
        <v>195</v>
      </c>
      <c r="L330" s="40">
        <v>51.28</v>
      </c>
    </row>
    <row r="331" spans="1:12" ht="15">
      <c r="A331" s="23"/>
      <c r="B331" s="15"/>
      <c r="C331" s="11"/>
      <c r="D331" s="6"/>
      <c r="E331" s="42" t="s">
        <v>52</v>
      </c>
      <c r="F331" s="43">
        <v>16</v>
      </c>
      <c r="G331" s="40">
        <v>1.74</v>
      </c>
      <c r="H331" s="40">
        <v>4.42</v>
      </c>
      <c r="I331" s="40">
        <v>0.85</v>
      </c>
      <c r="J331" s="40">
        <v>49.98</v>
      </c>
      <c r="K331" s="44">
        <v>0</v>
      </c>
      <c r="L331" s="43">
        <v>16</v>
      </c>
    </row>
    <row r="332" spans="1:12" ht="15">
      <c r="A332" s="23"/>
      <c r="B332" s="15"/>
      <c r="C332" s="11"/>
      <c r="D332" s="7" t="s">
        <v>22</v>
      </c>
      <c r="E332" s="42" t="s">
        <v>45</v>
      </c>
      <c r="F332" s="43">
        <v>200</v>
      </c>
      <c r="G332" s="43">
        <v>0.3</v>
      </c>
      <c r="H332" s="43">
        <v>0.7</v>
      </c>
      <c r="I332" s="43">
        <v>7.4</v>
      </c>
      <c r="J332" s="43">
        <v>30.26</v>
      </c>
      <c r="K332" s="44">
        <v>113</v>
      </c>
      <c r="L332" s="43">
        <v>3.59</v>
      </c>
    </row>
    <row r="333" spans="1:12" ht="15">
      <c r="A333" s="23"/>
      <c r="B333" s="15"/>
      <c r="C333" s="11"/>
      <c r="D333" s="7" t="s">
        <v>23</v>
      </c>
      <c r="E333" s="52" t="s">
        <v>100</v>
      </c>
      <c r="F333" s="43">
        <v>35</v>
      </c>
      <c r="G333" s="43">
        <v>2.63</v>
      </c>
      <c r="H333" s="43">
        <v>1.01</v>
      </c>
      <c r="I333" s="43">
        <v>17.43</v>
      </c>
      <c r="J333" s="43">
        <v>91.7</v>
      </c>
      <c r="K333" s="44">
        <v>121</v>
      </c>
      <c r="L333" s="43">
        <v>2</v>
      </c>
    </row>
    <row r="334" spans="1:12" ht="15">
      <c r="A334" s="23"/>
      <c r="B334" s="15"/>
      <c r="C334" s="11"/>
      <c r="D334" s="7" t="s">
        <v>24</v>
      </c>
      <c r="E334" s="42" t="s">
        <v>57</v>
      </c>
      <c r="F334" s="43">
        <v>100</v>
      </c>
      <c r="G334" s="43">
        <v>0.8</v>
      </c>
      <c r="H334" s="43">
        <v>0.2</v>
      </c>
      <c r="I334" s="43">
        <v>7.5</v>
      </c>
      <c r="J334" s="43">
        <v>38</v>
      </c>
      <c r="K334" s="44">
        <v>26</v>
      </c>
      <c r="L334" s="43">
        <v>12</v>
      </c>
    </row>
    <row r="335" spans="1:12" ht="15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>
      <c r="A337" s="23"/>
      <c r="B337" s="15"/>
      <c r="C337" s="8"/>
      <c r="D337" s="18" t="s">
        <v>33</v>
      </c>
      <c r="E337" s="9"/>
      <c r="F337" s="19">
        <f>SUM(F330:F336)</f>
        <v>501</v>
      </c>
      <c r="G337" s="19">
        <f t="shared" ref="G337:J337" si="87">SUM(G330:G336)</f>
        <v>28.419999999999998</v>
      </c>
      <c r="H337" s="19">
        <f t="shared" si="87"/>
        <v>16.38</v>
      </c>
      <c r="I337" s="19">
        <f t="shared" si="87"/>
        <v>65.77000000000001</v>
      </c>
      <c r="J337" s="19">
        <f t="shared" si="87"/>
        <v>524.79999999999995</v>
      </c>
      <c r="K337" s="25"/>
      <c r="L337" s="19">
        <f t="shared" ref="L337" si="88">SUM(L330:L336)</f>
        <v>84.87</v>
      </c>
    </row>
    <row r="338" spans="1:12" ht="15">
      <c r="A338" s="24"/>
      <c r="B338" s="17"/>
      <c r="C338" s="10" t="s">
        <v>25</v>
      </c>
      <c r="D338" s="7" t="s">
        <v>26</v>
      </c>
      <c r="E338" s="42"/>
      <c r="F338" s="43"/>
      <c r="G338" s="43"/>
      <c r="H338" s="43"/>
      <c r="I338" s="43"/>
      <c r="J338" s="43"/>
      <c r="K338" s="44"/>
      <c r="L338" s="43"/>
    </row>
    <row r="339" spans="1:12" ht="15.75" customHeight="1" thickBot="1">
      <c r="A339" s="29">
        <f>A321</f>
        <v>1</v>
      </c>
      <c r="B339" s="30">
        <f>B321</f>
        <v>4</v>
      </c>
      <c r="C339" s="11"/>
      <c r="D339" s="7" t="s">
        <v>27</v>
      </c>
      <c r="E339" s="42"/>
      <c r="F339" s="43"/>
      <c r="G339" s="43"/>
      <c r="H339" s="43"/>
      <c r="I339" s="43"/>
      <c r="J339" s="43"/>
      <c r="K339" s="44"/>
      <c r="L339" s="43"/>
    </row>
    <row r="340" spans="1:12" ht="15">
      <c r="A340" s="20">
        <v>1</v>
      </c>
      <c r="B340" s="21">
        <v>5</v>
      </c>
      <c r="C340" s="11"/>
      <c r="D340" s="7" t="s">
        <v>28</v>
      </c>
      <c r="E340" s="42"/>
      <c r="F340" s="43"/>
      <c r="G340" s="43"/>
      <c r="H340" s="43"/>
      <c r="I340" s="43"/>
      <c r="J340" s="43"/>
      <c r="K340" s="44"/>
      <c r="L340" s="43"/>
    </row>
    <row r="341" spans="1:12" ht="15">
      <c r="A341" s="23"/>
      <c r="B341" s="15"/>
      <c r="C341" s="11"/>
      <c r="D341" s="7" t="s">
        <v>29</v>
      </c>
      <c r="E341" s="42"/>
      <c r="F341" s="43"/>
      <c r="G341" s="43"/>
      <c r="H341" s="43"/>
      <c r="I341" s="43"/>
      <c r="J341" s="43"/>
      <c r="K341" s="44"/>
      <c r="L341" s="43"/>
    </row>
    <row r="342" spans="1:12" ht="15">
      <c r="A342" s="23"/>
      <c r="B342" s="15"/>
      <c r="C342" s="11"/>
      <c r="D342" s="7" t="s">
        <v>30</v>
      </c>
      <c r="E342" s="42"/>
      <c r="F342" s="43"/>
      <c r="G342" s="43"/>
      <c r="H342" s="43"/>
      <c r="I342" s="43"/>
      <c r="J342" s="43"/>
      <c r="K342" s="44"/>
      <c r="L342" s="43"/>
    </row>
    <row r="343" spans="1:12" ht="15">
      <c r="A343" s="23"/>
      <c r="B343" s="15"/>
      <c r="C343" s="11"/>
      <c r="D343" s="7" t="s">
        <v>31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>
      <c r="A344" s="23"/>
      <c r="B344" s="15"/>
      <c r="C344" s="11"/>
      <c r="D344" s="7" t="s">
        <v>32</v>
      </c>
      <c r="E344" s="42"/>
      <c r="F344" s="43"/>
      <c r="G344" s="43"/>
      <c r="H344" s="43"/>
      <c r="I344" s="43"/>
      <c r="J344" s="43"/>
      <c r="K344" s="44"/>
      <c r="L344" s="43"/>
    </row>
    <row r="345" spans="1:12" ht="1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>
      <c r="A347" s="24"/>
      <c r="B347" s="17"/>
      <c r="C347" s="8"/>
      <c r="D347" s="18" t="s">
        <v>33</v>
      </c>
      <c r="E347" s="9"/>
      <c r="F347" s="19">
        <f>SUM(F338:F346)</f>
        <v>0</v>
      </c>
      <c r="G347" s="19">
        <f t="shared" ref="G347:J347" si="89">SUM(G338:G346)</f>
        <v>0</v>
      </c>
      <c r="H347" s="19">
        <f t="shared" si="89"/>
        <v>0</v>
      </c>
      <c r="I347" s="19">
        <f t="shared" si="89"/>
        <v>0</v>
      </c>
      <c r="J347" s="19">
        <f t="shared" si="89"/>
        <v>0</v>
      </c>
      <c r="K347" s="25"/>
      <c r="L347" s="19">
        <f t="shared" ref="L347" si="90">SUM(L338:L346)</f>
        <v>0</v>
      </c>
    </row>
    <row r="348" spans="1:12" ht="15.75" customHeight="1" thickBot="1">
      <c r="A348" s="26">
        <f>A340</f>
        <v>1</v>
      </c>
      <c r="B348" s="13">
        <f>B340</f>
        <v>5</v>
      </c>
      <c r="C348" s="55" t="s">
        <v>4</v>
      </c>
      <c r="D348" s="56"/>
      <c r="E348" s="31"/>
      <c r="F348" s="32">
        <f>F337+F347</f>
        <v>501</v>
      </c>
      <c r="G348" s="32">
        <f t="shared" ref="G348:J348" si="91">G337+G347</f>
        <v>28.419999999999998</v>
      </c>
      <c r="H348" s="32">
        <f t="shared" si="91"/>
        <v>16.38</v>
      </c>
      <c r="I348" s="32">
        <f t="shared" si="91"/>
        <v>65.77000000000001</v>
      </c>
      <c r="J348" s="32">
        <f t="shared" si="91"/>
        <v>524.79999999999995</v>
      </c>
      <c r="K348" s="32"/>
      <c r="L348" s="32">
        <f t="shared" ref="L348" si="92">L337+L347</f>
        <v>84.87</v>
      </c>
    </row>
    <row r="349" spans="1:12" ht="15.75" customHeight="1">
      <c r="A349" s="23"/>
      <c r="B349" s="15"/>
      <c r="C349" s="22" t="s">
        <v>20</v>
      </c>
      <c r="D349" s="5" t="s">
        <v>21</v>
      </c>
      <c r="E349" s="51" t="s">
        <v>86</v>
      </c>
      <c r="F349" s="40">
        <v>90</v>
      </c>
      <c r="G349" s="40">
        <v>18.5</v>
      </c>
      <c r="H349" s="40">
        <v>3.73</v>
      </c>
      <c r="I349" s="40">
        <v>2.5099999999999998</v>
      </c>
      <c r="J349" s="40">
        <v>116.1</v>
      </c>
      <c r="K349" s="41">
        <v>146</v>
      </c>
      <c r="L349" s="40">
        <v>33.4</v>
      </c>
    </row>
    <row r="350" spans="1:12" ht="15">
      <c r="A350" s="23"/>
      <c r="B350" s="15"/>
      <c r="C350" s="11"/>
      <c r="D350" s="6"/>
      <c r="E350" s="42" t="s">
        <v>87</v>
      </c>
      <c r="F350" s="43">
        <v>150</v>
      </c>
      <c r="G350" s="43">
        <v>3.31</v>
      </c>
      <c r="H350" s="43">
        <v>5.56</v>
      </c>
      <c r="I350" s="43">
        <v>25.99</v>
      </c>
      <c r="J350" s="43">
        <v>167.07</v>
      </c>
      <c r="K350" s="44">
        <v>142</v>
      </c>
      <c r="L350" s="43">
        <v>8.68</v>
      </c>
    </row>
    <row r="351" spans="1:12" ht="15">
      <c r="A351" s="23"/>
      <c r="B351" s="15"/>
      <c r="C351" s="11"/>
      <c r="D351" s="7" t="s">
        <v>22</v>
      </c>
      <c r="E351" s="52" t="s">
        <v>107</v>
      </c>
      <c r="F351" s="43">
        <v>200</v>
      </c>
      <c r="G351" s="43">
        <v>0.83</v>
      </c>
      <c r="H351" s="43">
        <v>0.04</v>
      </c>
      <c r="I351" s="43">
        <v>15.16</v>
      </c>
      <c r="J351" s="43">
        <v>64.22</v>
      </c>
      <c r="K351" s="44">
        <v>98</v>
      </c>
      <c r="L351" s="43">
        <v>8.1199999999999992</v>
      </c>
    </row>
    <row r="352" spans="1:12" ht="15">
      <c r="A352" s="23"/>
      <c r="B352" s="15"/>
      <c r="C352" s="11"/>
      <c r="D352" s="7" t="s">
        <v>23</v>
      </c>
      <c r="E352" s="42" t="s">
        <v>51</v>
      </c>
      <c r="F352" s="53" t="s">
        <v>108</v>
      </c>
      <c r="G352" s="43">
        <v>0.28000000000000003</v>
      </c>
      <c r="H352" s="43">
        <v>17.22</v>
      </c>
      <c r="I352" s="43">
        <v>82.25</v>
      </c>
      <c r="J352" s="43">
        <v>48</v>
      </c>
      <c r="K352" s="44" t="s">
        <v>73</v>
      </c>
      <c r="L352" s="43">
        <v>4.1399999999999997</v>
      </c>
    </row>
    <row r="353" spans="1:12" ht="15">
      <c r="A353" s="23"/>
      <c r="B353" s="15"/>
      <c r="C353" s="11"/>
      <c r="D353" s="7" t="s">
        <v>24</v>
      </c>
      <c r="E353" s="52" t="s">
        <v>62</v>
      </c>
      <c r="F353" s="43">
        <v>15</v>
      </c>
      <c r="G353" s="43">
        <v>3.48</v>
      </c>
      <c r="H353" s="43">
        <v>4.43</v>
      </c>
      <c r="I353" s="43">
        <v>0</v>
      </c>
      <c r="J353" s="43">
        <v>54.6</v>
      </c>
      <c r="K353" s="44">
        <v>26</v>
      </c>
      <c r="L353" s="43">
        <v>9.15</v>
      </c>
    </row>
    <row r="354" spans="1:12" ht="15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>
      <c r="A356" s="23"/>
      <c r="B356" s="15"/>
      <c r="C356" s="8"/>
      <c r="D356" s="18" t="s">
        <v>33</v>
      </c>
      <c r="E356" s="9"/>
      <c r="F356" s="19">
        <f>SUM(F349:F355)</f>
        <v>455</v>
      </c>
      <c r="G356" s="19">
        <f t="shared" ref="G356:J356" si="93">SUM(G349:G355)</f>
        <v>26.4</v>
      </c>
      <c r="H356" s="19">
        <f t="shared" si="93"/>
        <v>30.979999999999997</v>
      </c>
      <c r="I356" s="19">
        <f t="shared" si="93"/>
        <v>125.91</v>
      </c>
      <c r="J356" s="19">
        <f t="shared" si="93"/>
        <v>449.99</v>
      </c>
      <c r="K356" s="25"/>
      <c r="L356" s="19">
        <f t="shared" ref="L356" si="94">SUM(L349:L355)</f>
        <v>63.489999999999995</v>
      </c>
    </row>
    <row r="357" spans="1:12" ht="15">
      <c r="A357" s="24"/>
      <c r="B357" s="17"/>
      <c r="C357" s="10" t="s">
        <v>25</v>
      </c>
      <c r="D357" s="7" t="s">
        <v>26</v>
      </c>
      <c r="E357" s="42"/>
      <c r="F357" s="43"/>
      <c r="G357" s="43"/>
      <c r="H357" s="43"/>
      <c r="I357" s="43"/>
      <c r="J357" s="43"/>
      <c r="K357" s="44"/>
      <c r="L357" s="43"/>
    </row>
    <row r="358" spans="1:12" ht="15.75" customHeight="1" thickBot="1">
      <c r="A358" s="29">
        <f>A340</f>
        <v>1</v>
      </c>
      <c r="B358" s="30">
        <f>B340</f>
        <v>5</v>
      </c>
      <c r="C358" s="11"/>
      <c r="D358" s="7" t="s">
        <v>27</v>
      </c>
      <c r="E358" s="42"/>
      <c r="F358" s="43"/>
      <c r="G358" s="43"/>
      <c r="H358" s="43"/>
      <c r="I358" s="43"/>
      <c r="J358" s="43"/>
      <c r="K358" s="44"/>
      <c r="L358" s="43"/>
    </row>
    <row r="359" spans="1:12" ht="15">
      <c r="A359" s="20">
        <v>2</v>
      </c>
      <c r="B359" s="21">
        <v>1</v>
      </c>
      <c r="C359" s="11"/>
      <c r="D359" s="7" t="s">
        <v>28</v>
      </c>
      <c r="E359" s="42"/>
      <c r="F359" s="43"/>
      <c r="G359" s="43"/>
      <c r="H359" s="43"/>
      <c r="I359" s="43"/>
      <c r="J359" s="43"/>
      <c r="K359" s="44"/>
      <c r="L359" s="43"/>
    </row>
    <row r="360" spans="1:12" ht="15">
      <c r="A360" s="23"/>
      <c r="B360" s="15"/>
      <c r="C360" s="11"/>
      <c r="D360" s="7" t="s">
        <v>29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>
      <c r="A361" s="23"/>
      <c r="B361" s="15"/>
      <c r="C361" s="11"/>
      <c r="D361" s="7" t="s">
        <v>30</v>
      </c>
      <c r="E361" s="42"/>
      <c r="F361" s="43"/>
      <c r="G361" s="43"/>
      <c r="H361" s="43"/>
      <c r="I361" s="43"/>
      <c r="J361" s="43"/>
      <c r="K361" s="44"/>
      <c r="L361" s="43"/>
    </row>
    <row r="362" spans="1:12" ht="15">
      <c r="A362" s="23"/>
      <c r="B362" s="15"/>
      <c r="C362" s="11"/>
      <c r="D362" s="7" t="s">
        <v>31</v>
      </c>
      <c r="E362" s="42"/>
      <c r="F362" s="43"/>
      <c r="G362" s="43"/>
      <c r="H362" s="43"/>
      <c r="I362" s="43"/>
      <c r="J362" s="43"/>
      <c r="K362" s="44"/>
      <c r="L362" s="43"/>
    </row>
    <row r="363" spans="1:12" ht="15">
      <c r="A363" s="23"/>
      <c r="B363" s="15"/>
      <c r="C363" s="11"/>
      <c r="D363" s="7" t="s">
        <v>32</v>
      </c>
      <c r="E363" s="42"/>
      <c r="F363" s="43"/>
      <c r="G363" s="43"/>
      <c r="H363" s="43"/>
      <c r="I363" s="43"/>
      <c r="J363" s="43"/>
      <c r="K363" s="44"/>
      <c r="L363" s="43"/>
    </row>
    <row r="364" spans="1:12" ht="1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>
      <c r="A366" s="24"/>
      <c r="B366" s="17"/>
      <c r="C366" s="8"/>
      <c r="D366" s="18" t="s">
        <v>33</v>
      </c>
      <c r="E366" s="9"/>
      <c r="F366" s="19">
        <f>SUM(F357:F365)</f>
        <v>0</v>
      </c>
      <c r="G366" s="19">
        <f t="shared" ref="G366:J366" si="95">SUM(G357:G365)</f>
        <v>0</v>
      </c>
      <c r="H366" s="19">
        <f t="shared" si="95"/>
        <v>0</v>
      </c>
      <c r="I366" s="19">
        <f t="shared" si="95"/>
        <v>0</v>
      </c>
      <c r="J366" s="19">
        <f t="shared" si="95"/>
        <v>0</v>
      </c>
      <c r="K366" s="25"/>
      <c r="L366" s="19">
        <f t="shared" ref="L366" si="96">SUM(L357:L365)</f>
        <v>0</v>
      </c>
    </row>
    <row r="367" spans="1:12" ht="15.75" customHeight="1" thickBot="1">
      <c r="A367" s="26">
        <f>A359</f>
        <v>2</v>
      </c>
      <c r="B367" s="13">
        <f>B359</f>
        <v>1</v>
      </c>
      <c r="C367" s="55" t="s">
        <v>4</v>
      </c>
      <c r="D367" s="56"/>
      <c r="E367" s="31"/>
      <c r="F367" s="32">
        <f>F356+F366</f>
        <v>455</v>
      </c>
      <c r="G367" s="32">
        <f t="shared" ref="G367:J367" si="97">G356+G366</f>
        <v>26.4</v>
      </c>
      <c r="H367" s="32">
        <f t="shared" si="97"/>
        <v>30.979999999999997</v>
      </c>
      <c r="I367" s="32">
        <f t="shared" si="97"/>
        <v>125.91</v>
      </c>
      <c r="J367" s="32">
        <f t="shared" si="97"/>
        <v>449.99</v>
      </c>
      <c r="K367" s="32"/>
      <c r="L367" s="32">
        <f t="shared" ref="L367" si="98">L356+L366</f>
        <v>63.489999999999995</v>
      </c>
    </row>
    <row r="368" spans="1:12" ht="15.75" customHeight="1">
      <c r="A368" s="23"/>
      <c r="B368" s="15"/>
      <c r="C368" s="22" t="s">
        <v>20</v>
      </c>
      <c r="D368" s="5" t="s">
        <v>21</v>
      </c>
      <c r="E368" s="51" t="s">
        <v>42</v>
      </c>
      <c r="F368" s="40">
        <v>150</v>
      </c>
      <c r="G368" s="40">
        <v>15.59</v>
      </c>
      <c r="H368" s="40">
        <v>16.45</v>
      </c>
      <c r="I368" s="40">
        <v>2.79</v>
      </c>
      <c r="J368" s="40">
        <v>22.36</v>
      </c>
      <c r="K368" s="41">
        <v>166</v>
      </c>
      <c r="L368" s="40">
        <v>33.17</v>
      </c>
    </row>
    <row r="369" spans="1:12" ht="15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5">
      <c r="A370" s="23"/>
      <c r="B370" s="15"/>
      <c r="C370" s="11"/>
      <c r="D370" s="7" t="s">
        <v>22</v>
      </c>
      <c r="E370" s="42" t="s">
        <v>88</v>
      </c>
      <c r="F370" s="43">
        <v>200</v>
      </c>
      <c r="G370" s="43">
        <v>1</v>
      </c>
      <c r="H370" s="43">
        <v>0.2</v>
      </c>
      <c r="I370" s="43">
        <v>20.2</v>
      </c>
      <c r="J370" s="43">
        <v>92</v>
      </c>
      <c r="K370" s="44">
        <v>107</v>
      </c>
      <c r="L370" s="43">
        <v>10.8</v>
      </c>
    </row>
    <row r="371" spans="1:12" ht="15">
      <c r="A371" s="23"/>
      <c r="B371" s="15"/>
      <c r="C371" s="11"/>
      <c r="D371" s="7" t="s">
        <v>23</v>
      </c>
      <c r="E371" s="52" t="s">
        <v>100</v>
      </c>
      <c r="F371" s="43">
        <v>35</v>
      </c>
      <c r="G371" s="43">
        <v>2.63</v>
      </c>
      <c r="H371" s="43">
        <v>1.01</v>
      </c>
      <c r="I371" s="43">
        <v>17.43</v>
      </c>
      <c r="J371" s="43">
        <v>91.7</v>
      </c>
      <c r="K371" s="44">
        <v>121</v>
      </c>
      <c r="L371" s="43">
        <v>3.5</v>
      </c>
    </row>
    <row r="372" spans="1:12" ht="15">
      <c r="A372" s="23"/>
      <c r="B372" s="15"/>
      <c r="C372" s="11"/>
      <c r="D372" s="7" t="s">
        <v>24</v>
      </c>
      <c r="E372" s="52" t="s">
        <v>57</v>
      </c>
      <c r="F372" s="43">
        <v>150</v>
      </c>
      <c r="G372" s="43">
        <v>0.6</v>
      </c>
      <c r="H372" s="43">
        <v>0.6</v>
      </c>
      <c r="I372" s="43">
        <v>14.7</v>
      </c>
      <c r="J372" s="43">
        <v>70.5</v>
      </c>
      <c r="K372" s="44">
        <v>23</v>
      </c>
      <c r="L372" s="43">
        <v>30</v>
      </c>
    </row>
    <row r="373" spans="1:12" ht="15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5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5">
      <c r="A375" s="23"/>
      <c r="B375" s="15"/>
      <c r="C375" s="8"/>
      <c r="D375" s="18" t="s">
        <v>33</v>
      </c>
      <c r="E375" s="9"/>
      <c r="F375" s="19">
        <f>SUM(F368:F374)</f>
        <v>535</v>
      </c>
      <c r="G375" s="19">
        <f t="shared" ref="G375:J375" si="99">SUM(G368:G374)</f>
        <v>19.82</v>
      </c>
      <c r="H375" s="19">
        <f t="shared" si="99"/>
        <v>18.260000000000002</v>
      </c>
      <c r="I375" s="19">
        <f t="shared" si="99"/>
        <v>55.120000000000005</v>
      </c>
      <c r="J375" s="19">
        <f t="shared" si="99"/>
        <v>276.56</v>
      </c>
      <c r="K375" s="25"/>
      <c r="L375" s="19">
        <f t="shared" ref="L375" si="100">SUM(L368:L374)</f>
        <v>77.47</v>
      </c>
    </row>
    <row r="376" spans="1:12" ht="15">
      <c r="A376" s="24"/>
      <c r="B376" s="17"/>
      <c r="C376" s="10" t="s">
        <v>25</v>
      </c>
      <c r="D376" s="7" t="s">
        <v>26</v>
      </c>
      <c r="E376" s="42"/>
      <c r="F376" s="43"/>
      <c r="G376" s="43"/>
      <c r="H376" s="43"/>
      <c r="I376" s="43"/>
      <c r="J376" s="43"/>
      <c r="K376" s="44"/>
      <c r="L376" s="43"/>
    </row>
    <row r="377" spans="1:12" ht="15.75" customHeight="1" thickBot="1">
      <c r="A377" s="29">
        <f>A359</f>
        <v>2</v>
      </c>
      <c r="B377" s="30">
        <f>B359</f>
        <v>1</v>
      </c>
      <c r="C377" s="11"/>
      <c r="D377" s="7" t="s">
        <v>27</v>
      </c>
      <c r="E377" s="42"/>
      <c r="F377" s="43"/>
      <c r="G377" s="43"/>
      <c r="H377" s="43"/>
      <c r="I377" s="43"/>
      <c r="J377" s="43"/>
      <c r="K377" s="44"/>
      <c r="L377" s="43"/>
    </row>
    <row r="378" spans="1:12" ht="15">
      <c r="A378" s="14">
        <v>2</v>
      </c>
      <c r="B378" s="15">
        <v>2</v>
      </c>
      <c r="C378" s="11"/>
      <c r="D378" s="7" t="s">
        <v>28</v>
      </c>
      <c r="E378" s="42"/>
      <c r="F378" s="43"/>
      <c r="G378" s="43"/>
      <c r="H378" s="43"/>
      <c r="I378" s="43"/>
      <c r="J378" s="43"/>
      <c r="K378" s="44"/>
      <c r="L378" s="43"/>
    </row>
    <row r="379" spans="1:12" ht="15">
      <c r="A379" s="14"/>
      <c r="B379" s="15"/>
      <c r="C379" s="11"/>
      <c r="D379" s="7" t="s">
        <v>29</v>
      </c>
      <c r="E379" s="42"/>
      <c r="F379" s="43"/>
      <c r="G379" s="43"/>
      <c r="H379" s="43"/>
      <c r="I379" s="43"/>
      <c r="J379" s="43"/>
      <c r="K379" s="44"/>
      <c r="L379" s="43"/>
    </row>
    <row r="380" spans="1:12" ht="15">
      <c r="A380" s="14"/>
      <c r="B380" s="15"/>
      <c r="C380" s="11"/>
      <c r="D380" s="7" t="s">
        <v>30</v>
      </c>
      <c r="E380" s="42"/>
      <c r="F380" s="43"/>
      <c r="G380" s="43"/>
      <c r="H380" s="43"/>
      <c r="I380" s="43"/>
      <c r="J380" s="43"/>
      <c r="K380" s="44"/>
      <c r="L380" s="43"/>
    </row>
    <row r="381" spans="1:12" ht="15">
      <c r="A381" s="14"/>
      <c r="B381" s="15"/>
      <c r="C381" s="11"/>
      <c r="D381" s="7" t="s">
        <v>31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>
      <c r="A382" s="14"/>
      <c r="B382" s="15"/>
      <c r="C382" s="11"/>
      <c r="D382" s="7" t="s">
        <v>32</v>
      </c>
      <c r="E382" s="42"/>
      <c r="F382" s="43"/>
      <c r="G382" s="43"/>
      <c r="H382" s="43"/>
      <c r="I382" s="43"/>
      <c r="J382" s="43"/>
      <c r="K382" s="44"/>
      <c r="L382" s="43"/>
    </row>
    <row r="383" spans="1:12" ht="15">
      <c r="A383" s="14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5">
      <c r="A384" s="14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5">
      <c r="A385" s="16"/>
      <c r="B385" s="17"/>
      <c r="C385" s="8"/>
      <c r="D385" s="18" t="s">
        <v>33</v>
      </c>
      <c r="E385" s="9"/>
      <c r="F385" s="19">
        <f>SUM(F376:F384)</f>
        <v>0</v>
      </c>
      <c r="G385" s="19">
        <f t="shared" ref="G385:J385" si="101">SUM(G376:G384)</f>
        <v>0</v>
      </c>
      <c r="H385" s="19">
        <f t="shared" si="101"/>
        <v>0</v>
      </c>
      <c r="I385" s="19">
        <f t="shared" si="101"/>
        <v>0</v>
      </c>
      <c r="J385" s="19">
        <f t="shared" si="101"/>
        <v>0</v>
      </c>
      <c r="K385" s="25"/>
      <c r="L385" s="19">
        <f t="shared" ref="L385" si="102">SUM(L376:L384)</f>
        <v>0</v>
      </c>
    </row>
    <row r="386" spans="1:12" ht="15.75" customHeight="1" thickBot="1">
      <c r="A386" s="13">
        <f>A378</f>
        <v>2</v>
      </c>
      <c r="B386" s="13">
        <f>B378</f>
        <v>2</v>
      </c>
      <c r="C386" s="55" t="s">
        <v>4</v>
      </c>
      <c r="D386" s="56"/>
      <c r="E386" s="31"/>
      <c r="F386" s="32">
        <f>F375+F385</f>
        <v>535</v>
      </c>
      <c r="G386" s="32">
        <f t="shared" ref="G386:J386" si="103">G375+G385</f>
        <v>19.82</v>
      </c>
      <c r="H386" s="32">
        <f t="shared" si="103"/>
        <v>18.260000000000002</v>
      </c>
      <c r="I386" s="32">
        <f t="shared" si="103"/>
        <v>55.120000000000005</v>
      </c>
      <c r="J386" s="32">
        <f t="shared" si="103"/>
        <v>276.56</v>
      </c>
      <c r="K386" s="32"/>
      <c r="L386" s="32">
        <f t="shared" ref="L386" si="104">L375+L385</f>
        <v>77.47</v>
      </c>
    </row>
    <row r="387" spans="1:12" ht="13.5" customHeight="1" thickBot="1">
      <c r="A387" s="14"/>
      <c r="B387" s="15"/>
      <c r="C387" s="54" t="s">
        <v>5</v>
      </c>
      <c r="D387" s="54"/>
      <c r="E387" s="54"/>
      <c r="F387" s="34">
        <f>(F215+F234+F253+F272+F291+F310+F329+F348+F367+F386)/(IF(F215=0,0,1)+IF(F234=0,0,1)+IF(F253=0,0,1)+IF(F272=0,0,1)+IF(F291=0,0,1)+IF(F310=0,0,1)+IF(F329=0,0,1)+IF(F348=0,0,1)+IF(F367=0,0,1)+IF(F386=0,0,1))</f>
        <v>517.1</v>
      </c>
      <c r="G387" s="34">
        <f t="shared" ref="G387:J387" si="105">(G215+G234+G253+G272+G291+G310+G329+G348+G367+G386)/(IF(G215=0,0,1)+IF(G234=0,0,1)+IF(G253=0,0,1)+IF(G272=0,0,1)+IF(G291=0,0,1)+IF(G310=0,0,1)+IF(G329=0,0,1)+IF(G348=0,0,1)+IF(G367=0,0,1)+IF(G386=0,0,1))</f>
        <v>22.986999999999998</v>
      </c>
      <c r="H387" s="34">
        <f t="shared" si="105"/>
        <v>22.050999999999998</v>
      </c>
      <c r="I387" s="34">
        <f t="shared" si="105"/>
        <v>71.980999999999995</v>
      </c>
      <c r="J387" s="34">
        <f t="shared" si="105"/>
        <v>521.17400000000009</v>
      </c>
      <c r="K387" s="34"/>
      <c r="L387" s="34">
        <f t="shared" ref="L387" si="106">(L215+L234+L253+L272+L291+L310+L329+L348+L367+L386)/(IF(L215=0,0,1)+IF(L234=0,0,1)+IF(L253=0,0,1)+IF(L272=0,0,1)+IF(L291=0,0,1)+IF(L310=0,0,1)+IF(L329=0,0,1)+IF(L348=0,0,1)+IF(L367=0,0,1)+IF(L386=0,0,1))</f>
        <v>77.218000000000004</v>
      </c>
    </row>
    <row r="388" spans="1:12" ht="13.5" customHeight="1">
      <c r="A388" s="14"/>
      <c r="B388" s="15"/>
    </row>
    <row r="389" spans="1:12" ht="15">
      <c r="A389" s="14"/>
      <c r="B389" s="15"/>
      <c r="C389" s="11"/>
      <c r="D389" s="7" t="s">
        <v>29</v>
      </c>
      <c r="E389" s="42"/>
      <c r="F389" s="43"/>
      <c r="G389" s="43"/>
      <c r="H389" s="43"/>
      <c r="I389" s="43"/>
      <c r="J389" s="43"/>
      <c r="K389" s="44"/>
      <c r="L389" s="43"/>
    </row>
    <row r="390" spans="1:12" ht="15">
      <c r="A390" s="14"/>
      <c r="B390" s="15"/>
      <c r="C390" s="11"/>
      <c r="D390" s="7" t="s">
        <v>30</v>
      </c>
      <c r="E390" s="42"/>
      <c r="F390" s="43"/>
      <c r="G390" s="43"/>
      <c r="H390" s="43"/>
      <c r="I390" s="43"/>
      <c r="J390" s="43"/>
      <c r="K390" s="44"/>
      <c r="L390" s="43"/>
    </row>
    <row r="391" spans="1:12" ht="15">
      <c r="A391" s="14"/>
      <c r="B391" s="15"/>
      <c r="C391" s="11"/>
      <c r="D391" s="7" t="s">
        <v>31</v>
      </c>
      <c r="E391" s="42"/>
      <c r="F391" s="43"/>
      <c r="G391" s="43"/>
      <c r="H391" s="43"/>
      <c r="I391" s="43"/>
      <c r="J391" s="43"/>
      <c r="K391" s="44"/>
      <c r="L391" s="43"/>
    </row>
    <row r="392" spans="1:12" ht="15">
      <c r="A392" s="14"/>
      <c r="B392" s="15"/>
      <c r="C392" s="11"/>
      <c r="D392" s="7" t="s">
        <v>32</v>
      </c>
      <c r="E392" s="42"/>
      <c r="F392" s="43"/>
      <c r="G392" s="43"/>
      <c r="H392" s="43"/>
      <c r="I392" s="43"/>
      <c r="J392" s="43"/>
      <c r="K392" s="44"/>
      <c r="L392" s="43"/>
    </row>
    <row r="393" spans="1:12" ht="15">
      <c r="A393" s="14"/>
      <c r="B393" s="15"/>
      <c r="C393" s="11"/>
      <c r="D393" s="6"/>
      <c r="E393" s="42"/>
      <c r="F393" s="43"/>
      <c r="G393" s="43"/>
      <c r="H393" s="43"/>
      <c r="I393" s="43"/>
      <c r="J393" s="43"/>
      <c r="K393" s="44"/>
      <c r="L393" s="43"/>
    </row>
    <row r="394" spans="1:12" ht="15">
      <c r="A394" s="14"/>
      <c r="B394" s="15"/>
      <c r="C394" s="11"/>
      <c r="D394" s="6"/>
      <c r="E394" s="42"/>
      <c r="F394" s="43"/>
      <c r="G394" s="43"/>
      <c r="H394" s="43"/>
      <c r="I394" s="43"/>
      <c r="J394" s="43"/>
      <c r="K394" s="44"/>
      <c r="L394" s="43"/>
    </row>
    <row r="395" spans="1:12" ht="15">
      <c r="A395" s="16"/>
      <c r="B395" s="17"/>
      <c r="C395" s="8"/>
      <c r="D395" s="18" t="s">
        <v>33</v>
      </c>
      <c r="E395" s="9"/>
      <c r="F395" s="19">
        <f>SUM(F386:F394)</f>
        <v>1052.0999999999999</v>
      </c>
      <c r="G395" s="19">
        <f t="shared" ref="G395:J395" si="107">SUM(G386:G394)</f>
        <v>42.807000000000002</v>
      </c>
      <c r="H395" s="19">
        <f t="shared" si="107"/>
        <v>40.311</v>
      </c>
      <c r="I395" s="19">
        <f t="shared" si="107"/>
        <v>127.101</v>
      </c>
      <c r="J395" s="19">
        <f t="shared" si="107"/>
        <v>797.73400000000015</v>
      </c>
      <c r="K395" s="25"/>
      <c r="L395" s="19">
        <f t="shared" ref="L395" si="108">SUM(L386:L394)</f>
        <v>154.68799999999999</v>
      </c>
    </row>
    <row r="396" spans="1:12" ht="15.75" thickBot="1">
      <c r="A396" s="33">
        <f>A378</f>
        <v>2</v>
      </c>
      <c r="B396" s="33">
        <f>B378</f>
        <v>2</v>
      </c>
      <c r="C396" s="55" t="s">
        <v>4</v>
      </c>
      <c r="D396" s="56"/>
      <c r="E396" s="31"/>
      <c r="F396" s="32">
        <f>F385+F395</f>
        <v>1052.0999999999999</v>
      </c>
      <c r="G396" s="32">
        <f t="shared" ref="G396:L396" si="109">G385+G395</f>
        <v>42.807000000000002</v>
      </c>
      <c r="H396" s="32">
        <f t="shared" si="109"/>
        <v>40.311</v>
      </c>
      <c r="I396" s="32">
        <f t="shared" si="109"/>
        <v>127.101</v>
      </c>
      <c r="J396" s="32">
        <f t="shared" si="109"/>
        <v>797.73400000000015</v>
      </c>
      <c r="K396" s="32"/>
      <c r="L396" s="32">
        <f t="shared" si="109"/>
        <v>154.68799999999999</v>
      </c>
    </row>
    <row r="397" spans="1:12" ht="15">
      <c r="A397" s="20">
        <v>2</v>
      </c>
      <c r="B397" s="21">
        <v>3</v>
      </c>
      <c r="C397" s="22" t="s">
        <v>20</v>
      </c>
      <c r="D397" s="5" t="s">
        <v>21</v>
      </c>
      <c r="E397" s="39" t="s">
        <v>66</v>
      </c>
      <c r="F397" s="40">
        <v>90</v>
      </c>
      <c r="G397" s="40">
        <v>12.63</v>
      </c>
      <c r="H397" s="40">
        <v>1.66</v>
      </c>
      <c r="I397" s="40">
        <v>4.3899999999999997</v>
      </c>
      <c r="J397" s="40">
        <v>81.67</v>
      </c>
      <c r="K397" s="41">
        <v>75</v>
      </c>
      <c r="L397" s="40">
        <v>35.17</v>
      </c>
    </row>
    <row r="398" spans="1:12" ht="15">
      <c r="A398" s="23"/>
      <c r="B398" s="15"/>
      <c r="C398" s="11"/>
      <c r="D398" s="6"/>
      <c r="E398" s="42" t="s">
        <v>97</v>
      </c>
      <c r="F398" s="43">
        <v>150</v>
      </c>
      <c r="G398" s="43">
        <v>3.23</v>
      </c>
      <c r="H398" s="43">
        <v>5.1100000000000003</v>
      </c>
      <c r="I398" s="43">
        <v>25.3</v>
      </c>
      <c r="J398" s="43">
        <v>159.79</v>
      </c>
      <c r="K398" s="44">
        <v>51</v>
      </c>
      <c r="L398" s="43">
        <v>8.4600000000000009</v>
      </c>
    </row>
    <row r="399" spans="1:12" ht="15">
      <c r="A399" s="23"/>
      <c r="B399" s="15"/>
      <c r="C399" s="11"/>
      <c r="D399" s="7" t="s">
        <v>22</v>
      </c>
      <c r="E399" s="42" t="s">
        <v>55</v>
      </c>
      <c r="F399" s="43">
        <v>200</v>
      </c>
      <c r="G399" s="43">
        <v>0.37</v>
      </c>
      <c r="H399" s="43">
        <v>0.14000000000000001</v>
      </c>
      <c r="I399" s="43">
        <v>0.85</v>
      </c>
      <c r="J399" s="43">
        <v>59.48</v>
      </c>
      <c r="K399" s="44">
        <v>98</v>
      </c>
      <c r="L399" s="43">
        <v>9.73</v>
      </c>
    </row>
    <row r="400" spans="1:12" ht="15">
      <c r="A400" s="23"/>
      <c r="B400" s="15"/>
      <c r="C400" s="11"/>
      <c r="D400" s="7" t="s">
        <v>23</v>
      </c>
      <c r="E400" s="42" t="s">
        <v>51</v>
      </c>
      <c r="F400" s="43" t="s">
        <v>64</v>
      </c>
      <c r="G400" s="43">
        <v>2.66</v>
      </c>
      <c r="H400" s="43">
        <v>0.28000000000000003</v>
      </c>
      <c r="I400" s="43">
        <v>17.22</v>
      </c>
      <c r="J400" s="43">
        <v>82.25</v>
      </c>
      <c r="K400" s="44" t="s">
        <v>73</v>
      </c>
      <c r="L400" s="43">
        <v>3.46</v>
      </c>
    </row>
    <row r="401" spans="1:12" ht="15">
      <c r="A401" s="23"/>
      <c r="B401" s="15"/>
      <c r="C401" s="11"/>
      <c r="D401" s="7" t="s">
        <v>24</v>
      </c>
      <c r="E401" s="42" t="s">
        <v>98</v>
      </c>
      <c r="F401" s="43">
        <v>17</v>
      </c>
      <c r="G401" s="43">
        <v>2.48</v>
      </c>
      <c r="H401" s="43">
        <v>3.96</v>
      </c>
      <c r="I401" s="43">
        <v>0.68</v>
      </c>
      <c r="J401" s="43">
        <v>48.11</v>
      </c>
      <c r="K401" s="44">
        <v>1</v>
      </c>
      <c r="L401" s="43">
        <v>16</v>
      </c>
    </row>
    <row r="402" spans="1:12" ht="15">
      <c r="A402" s="23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>
      <c r="A403" s="23"/>
      <c r="B403" s="15"/>
      <c r="C403" s="11"/>
      <c r="D403" s="6"/>
      <c r="E403" s="42"/>
      <c r="F403" s="43"/>
      <c r="G403" s="43"/>
      <c r="H403" s="43"/>
      <c r="I403" s="43"/>
      <c r="J403" s="43"/>
      <c r="K403" s="44"/>
      <c r="L403" s="43"/>
    </row>
    <row r="404" spans="1:12" ht="15">
      <c r="A404" s="24"/>
      <c r="B404" s="17"/>
      <c r="C404" s="8"/>
      <c r="D404" s="18" t="s">
        <v>33</v>
      </c>
      <c r="E404" s="9"/>
      <c r="F404" s="19">
        <f>SUM(F397:F403)</f>
        <v>457</v>
      </c>
      <c r="G404" s="19">
        <f t="shared" ref="G404:J404" si="110">SUM(G397:G403)</f>
        <v>21.37</v>
      </c>
      <c r="H404" s="19">
        <f t="shared" si="110"/>
        <v>11.15</v>
      </c>
      <c r="I404" s="19">
        <f t="shared" si="110"/>
        <v>48.440000000000005</v>
      </c>
      <c r="J404" s="19">
        <f t="shared" si="110"/>
        <v>431.3</v>
      </c>
      <c r="K404" s="25"/>
      <c r="L404" s="19">
        <f t="shared" ref="L404" si="111">SUM(L397:L403)</f>
        <v>72.819999999999993</v>
      </c>
    </row>
    <row r="405" spans="1:12" ht="15">
      <c r="A405" s="26">
        <f>A397</f>
        <v>2</v>
      </c>
      <c r="B405" s="13">
        <f>B397</f>
        <v>3</v>
      </c>
      <c r="C405" s="10" t="s">
        <v>25</v>
      </c>
      <c r="D405" s="7" t="s">
        <v>26</v>
      </c>
      <c r="E405" s="42"/>
      <c r="F405" s="43"/>
      <c r="G405" s="43"/>
      <c r="H405" s="43"/>
      <c r="I405" s="43"/>
      <c r="J405" s="43"/>
      <c r="K405" s="44"/>
      <c r="L405" s="43"/>
    </row>
    <row r="406" spans="1:12" ht="15">
      <c r="A406" s="23"/>
      <c r="B406" s="15"/>
      <c r="C406" s="11"/>
      <c r="D406" s="7" t="s">
        <v>27</v>
      </c>
      <c r="E406" s="42"/>
      <c r="F406" s="43"/>
      <c r="G406" s="43"/>
      <c r="H406" s="43"/>
      <c r="I406" s="43"/>
      <c r="J406" s="43"/>
      <c r="K406" s="44"/>
      <c r="L406" s="43"/>
    </row>
    <row r="407" spans="1:12" ht="15">
      <c r="A407" s="23"/>
      <c r="B407" s="15"/>
      <c r="C407" s="11"/>
      <c r="D407" s="7" t="s">
        <v>28</v>
      </c>
      <c r="E407" s="42"/>
      <c r="F407" s="43"/>
      <c r="G407" s="43"/>
      <c r="H407" s="43"/>
      <c r="I407" s="43"/>
      <c r="J407" s="43"/>
      <c r="K407" s="44"/>
      <c r="L407" s="43"/>
    </row>
    <row r="408" spans="1:12" ht="15">
      <c r="A408" s="23"/>
      <c r="B408" s="15"/>
      <c r="C408" s="11"/>
      <c r="D408" s="7" t="s">
        <v>29</v>
      </c>
      <c r="E408" s="42"/>
      <c r="F408" s="43"/>
      <c r="G408" s="43"/>
      <c r="H408" s="43"/>
      <c r="I408" s="43"/>
      <c r="J408" s="43"/>
      <c r="K408" s="44"/>
      <c r="L408" s="43"/>
    </row>
    <row r="409" spans="1:12" ht="15">
      <c r="A409" s="23"/>
      <c r="B409" s="15"/>
      <c r="C409" s="11"/>
      <c r="D409" s="7" t="s">
        <v>30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>
      <c r="A410" s="23"/>
      <c r="B410" s="15"/>
      <c r="C410" s="11"/>
      <c r="D410" s="7" t="s">
        <v>31</v>
      </c>
      <c r="E410" s="42"/>
      <c r="F410" s="43"/>
      <c r="G410" s="43"/>
      <c r="H410" s="43"/>
      <c r="I410" s="43"/>
      <c r="J410" s="43"/>
      <c r="K410" s="44"/>
      <c r="L410" s="43"/>
    </row>
    <row r="411" spans="1:12" ht="15">
      <c r="A411" s="23"/>
      <c r="B411" s="15"/>
      <c r="C411" s="11"/>
      <c r="D411" s="7" t="s">
        <v>32</v>
      </c>
      <c r="E411" s="42"/>
      <c r="F411" s="43"/>
      <c r="G411" s="43"/>
      <c r="H411" s="43"/>
      <c r="I411" s="43"/>
      <c r="J411" s="43"/>
      <c r="K411" s="44"/>
      <c r="L411" s="43"/>
    </row>
    <row r="412" spans="1:12" ht="15">
      <c r="A412" s="23"/>
      <c r="B412" s="15"/>
      <c r="C412" s="11"/>
      <c r="D412" s="6"/>
      <c r="E412" s="42"/>
      <c r="F412" s="43"/>
      <c r="G412" s="43"/>
      <c r="H412" s="43"/>
      <c r="I412" s="43"/>
      <c r="J412" s="43"/>
      <c r="K412" s="44"/>
      <c r="L412" s="43"/>
    </row>
    <row r="413" spans="1:12" ht="15">
      <c r="A413" s="23"/>
      <c r="B413" s="15"/>
      <c r="C413" s="11"/>
      <c r="D413" s="6"/>
      <c r="E413" s="42"/>
      <c r="F413" s="43"/>
      <c r="G413" s="43"/>
      <c r="H413" s="43"/>
      <c r="I413" s="43"/>
      <c r="J413" s="43"/>
      <c r="K413" s="44"/>
      <c r="L413" s="43"/>
    </row>
    <row r="414" spans="1:12" ht="15">
      <c r="A414" s="24"/>
      <c r="B414" s="17"/>
      <c r="C414" s="8"/>
      <c r="D414" s="18" t="s">
        <v>33</v>
      </c>
      <c r="E414" s="9"/>
      <c r="F414" s="19">
        <f>SUM(F405:F413)</f>
        <v>0</v>
      </c>
      <c r="G414" s="19">
        <f t="shared" ref="G414:J414" si="112">SUM(G405:G413)</f>
        <v>0</v>
      </c>
      <c r="H414" s="19">
        <f t="shared" si="112"/>
        <v>0</v>
      </c>
      <c r="I414" s="19">
        <f t="shared" si="112"/>
        <v>0</v>
      </c>
      <c r="J414" s="19">
        <f t="shared" si="112"/>
        <v>0</v>
      </c>
      <c r="K414" s="25"/>
      <c r="L414" s="19">
        <f t="shared" ref="L414" si="113">SUM(L405:L413)</f>
        <v>0</v>
      </c>
    </row>
    <row r="415" spans="1:12" ht="15.75" thickBot="1">
      <c r="A415" s="29">
        <f>A397</f>
        <v>2</v>
      </c>
      <c r="B415" s="30">
        <f>B397</f>
        <v>3</v>
      </c>
      <c r="C415" s="55" t="s">
        <v>4</v>
      </c>
      <c r="D415" s="56"/>
      <c r="E415" s="31"/>
      <c r="F415" s="32">
        <f>F404+F414</f>
        <v>457</v>
      </c>
      <c r="G415" s="32">
        <f t="shared" ref="G415:L415" si="114">G404+G414</f>
        <v>21.37</v>
      </c>
      <c r="H415" s="32">
        <f t="shared" si="114"/>
        <v>11.15</v>
      </c>
      <c r="I415" s="32">
        <f t="shared" si="114"/>
        <v>48.440000000000005</v>
      </c>
      <c r="J415" s="32">
        <f t="shared" si="114"/>
        <v>431.3</v>
      </c>
      <c r="K415" s="32"/>
      <c r="L415" s="32">
        <f t="shared" si="114"/>
        <v>72.819999999999993</v>
      </c>
    </row>
    <row r="416" spans="1:12" ht="15">
      <c r="A416" s="20">
        <v>2</v>
      </c>
      <c r="B416" s="21">
        <v>4</v>
      </c>
      <c r="C416" s="22" t="s">
        <v>20</v>
      </c>
      <c r="D416" s="5" t="s">
        <v>21</v>
      </c>
      <c r="E416" s="39" t="s">
        <v>42</v>
      </c>
      <c r="F416" s="40">
        <v>150</v>
      </c>
      <c r="G416" s="40">
        <v>18.75</v>
      </c>
      <c r="H416" s="40">
        <v>19.5</v>
      </c>
      <c r="I416" s="40">
        <v>2.7</v>
      </c>
      <c r="J416" s="40">
        <v>261.75</v>
      </c>
      <c r="K416" s="41">
        <v>166</v>
      </c>
      <c r="L416" s="40">
        <v>33.21</v>
      </c>
    </row>
    <row r="417" spans="1:12" ht="15">
      <c r="A417" s="23"/>
      <c r="B417" s="15"/>
      <c r="C417" s="11"/>
      <c r="D417" s="6"/>
      <c r="E417" s="42" t="s">
        <v>99</v>
      </c>
      <c r="F417" s="43">
        <v>15</v>
      </c>
      <c r="G417" s="43">
        <v>0.12</v>
      </c>
      <c r="H417" s="43">
        <v>10.88</v>
      </c>
      <c r="I417" s="43">
        <v>0.19</v>
      </c>
      <c r="J417" s="43">
        <v>99.15</v>
      </c>
      <c r="K417" s="44">
        <v>2</v>
      </c>
      <c r="L417" s="43">
        <v>14.17</v>
      </c>
    </row>
    <row r="418" spans="1:12" ht="15">
      <c r="A418" s="23"/>
      <c r="B418" s="15"/>
      <c r="C418" s="11"/>
      <c r="D418" s="7" t="s">
        <v>22</v>
      </c>
      <c r="E418" s="42" t="s">
        <v>68</v>
      </c>
      <c r="F418" s="43">
        <v>200</v>
      </c>
      <c r="G418" s="43">
        <v>6.64</v>
      </c>
      <c r="H418" s="43">
        <v>5.15</v>
      </c>
      <c r="I418" s="43">
        <v>16.809999999999999</v>
      </c>
      <c r="J418" s="43">
        <v>141.19</v>
      </c>
      <c r="K418" s="44">
        <v>115</v>
      </c>
      <c r="L418" s="43">
        <v>11.34</v>
      </c>
    </row>
    <row r="419" spans="1:12" ht="15">
      <c r="A419" s="23"/>
      <c r="B419" s="15"/>
      <c r="C419" s="11"/>
      <c r="D419" s="7" t="s">
        <v>23</v>
      </c>
      <c r="E419" s="42" t="s">
        <v>100</v>
      </c>
      <c r="F419" s="43">
        <v>30</v>
      </c>
      <c r="G419" s="43">
        <v>2.25</v>
      </c>
      <c r="H419" s="43">
        <v>0.87</v>
      </c>
      <c r="I419" s="43">
        <v>14.94</v>
      </c>
      <c r="J419" s="43">
        <v>78.599999999999994</v>
      </c>
      <c r="K419" s="44">
        <v>120</v>
      </c>
      <c r="L419" s="43">
        <v>3</v>
      </c>
    </row>
    <row r="420" spans="1:12" ht="15">
      <c r="A420" s="23"/>
      <c r="B420" s="15"/>
      <c r="C420" s="11"/>
      <c r="D420" s="7" t="s">
        <v>24</v>
      </c>
      <c r="E420" s="42" t="s">
        <v>69</v>
      </c>
      <c r="F420" s="43">
        <v>150</v>
      </c>
      <c r="G420" s="43">
        <v>0.8</v>
      </c>
      <c r="H420" s="43">
        <v>0.2</v>
      </c>
      <c r="I420" s="43">
        <v>7.5</v>
      </c>
      <c r="J420" s="43">
        <v>38</v>
      </c>
      <c r="K420" s="44">
        <v>24</v>
      </c>
      <c r="L420" s="43">
        <v>31.5</v>
      </c>
    </row>
    <row r="421" spans="1:12" ht="15">
      <c r="A421" s="23"/>
      <c r="B421" s="15"/>
      <c r="C421" s="11"/>
      <c r="D421" s="6"/>
      <c r="E421" s="42"/>
      <c r="F421" s="43"/>
      <c r="G421" s="43"/>
      <c r="H421" s="43"/>
      <c r="I421" s="43"/>
      <c r="J421" s="43"/>
      <c r="K421" s="44"/>
      <c r="L421" s="43"/>
    </row>
    <row r="422" spans="1:12" ht="15">
      <c r="A422" s="23"/>
      <c r="B422" s="15"/>
      <c r="C422" s="11"/>
      <c r="D422" s="6"/>
      <c r="E422" s="42"/>
      <c r="F422" s="43"/>
      <c r="G422" s="43"/>
      <c r="H422" s="43"/>
      <c r="I422" s="43"/>
      <c r="J422" s="43"/>
      <c r="K422" s="44"/>
      <c r="L422" s="43"/>
    </row>
    <row r="423" spans="1:12" ht="15">
      <c r="A423" s="24"/>
      <c r="B423" s="17"/>
      <c r="C423" s="8"/>
      <c r="D423" s="18" t="s">
        <v>33</v>
      </c>
      <c r="E423" s="9"/>
      <c r="F423" s="19">
        <f>SUM(F416:F422)</f>
        <v>545</v>
      </c>
      <c r="G423" s="19">
        <f t="shared" ref="G423:J423" si="115">SUM(G416:G422)</f>
        <v>28.560000000000002</v>
      </c>
      <c r="H423" s="19">
        <f t="shared" si="115"/>
        <v>36.6</v>
      </c>
      <c r="I423" s="19">
        <f t="shared" si="115"/>
        <v>42.14</v>
      </c>
      <c r="J423" s="19">
        <f t="shared" si="115"/>
        <v>618.68999999999994</v>
      </c>
      <c r="K423" s="25"/>
      <c r="L423" s="19">
        <f t="shared" ref="L423" si="116">SUM(L416:L422)</f>
        <v>93.22</v>
      </c>
    </row>
    <row r="424" spans="1:12" ht="15">
      <c r="A424" s="26">
        <f>A416</f>
        <v>2</v>
      </c>
      <c r="B424" s="13">
        <f>B416</f>
        <v>4</v>
      </c>
      <c r="C424" s="10" t="s">
        <v>25</v>
      </c>
      <c r="D424" s="7" t="s">
        <v>26</v>
      </c>
      <c r="E424" s="42"/>
      <c r="F424" s="43"/>
      <c r="G424" s="43"/>
      <c r="H424" s="43"/>
      <c r="I424" s="43"/>
      <c r="J424" s="43"/>
      <c r="K424" s="44"/>
      <c r="L424" s="43"/>
    </row>
    <row r="425" spans="1:12" ht="15">
      <c r="A425" s="23"/>
      <c r="B425" s="15"/>
      <c r="C425" s="11"/>
      <c r="D425" s="7" t="s">
        <v>27</v>
      </c>
      <c r="E425" s="42"/>
      <c r="F425" s="43"/>
      <c r="G425" s="43"/>
      <c r="H425" s="43"/>
      <c r="I425" s="43"/>
      <c r="J425" s="43"/>
      <c r="K425" s="44"/>
      <c r="L425" s="43"/>
    </row>
    <row r="426" spans="1:12" ht="15">
      <c r="A426" s="23"/>
      <c r="B426" s="15"/>
      <c r="C426" s="11"/>
      <c r="D426" s="7" t="s">
        <v>28</v>
      </c>
      <c r="E426" s="42"/>
      <c r="F426" s="43"/>
      <c r="G426" s="43"/>
      <c r="H426" s="43"/>
      <c r="I426" s="43"/>
      <c r="J426" s="43"/>
      <c r="K426" s="44"/>
      <c r="L426" s="43"/>
    </row>
    <row r="427" spans="1:12" ht="15">
      <c r="A427" s="23"/>
      <c r="B427" s="15"/>
      <c r="C427" s="11"/>
      <c r="D427" s="7" t="s">
        <v>29</v>
      </c>
      <c r="E427" s="42"/>
      <c r="F427" s="43"/>
      <c r="G427" s="43"/>
      <c r="H427" s="43"/>
      <c r="I427" s="43"/>
      <c r="J427" s="43"/>
      <c r="K427" s="44"/>
      <c r="L427" s="43"/>
    </row>
    <row r="428" spans="1:12" ht="15">
      <c r="A428" s="23"/>
      <c r="B428" s="15"/>
      <c r="C428" s="11"/>
      <c r="D428" s="7" t="s">
        <v>30</v>
      </c>
      <c r="E428" s="42"/>
      <c r="F428" s="43"/>
      <c r="G428" s="43"/>
      <c r="H428" s="43"/>
      <c r="I428" s="43"/>
      <c r="J428" s="43"/>
      <c r="K428" s="44"/>
      <c r="L428" s="43"/>
    </row>
    <row r="429" spans="1:12" ht="15">
      <c r="A429" s="23"/>
      <c r="B429" s="15"/>
      <c r="C429" s="11"/>
      <c r="D429" s="7" t="s">
        <v>31</v>
      </c>
      <c r="E429" s="42"/>
      <c r="F429" s="43"/>
      <c r="G429" s="43"/>
      <c r="H429" s="43"/>
      <c r="I429" s="43"/>
      <c r="J429" s="43"/>
      <c r="K429" s="44"/>
      <c r="L429" s="43"/>
    </row>
    <row r="430" spans="1:12" ht="15">
      <c r="A430" s="23"/>
      <c r="B430" s="15"/>
      <c r="C430" s="11"/>
      <c r="D430" s="7" t="s">
        <v>32</v>
      </c>
      <c r="E430" s="42"/>
      <c r="F430" s="43"/>
      <c r="G430" s="43"/>
      <c r="H430" s="43"/>
      <c r="I430" s="43"/>
      <c r="J430" s="43"/>
      <c r="K430" s="44"/>
      <c r="L430" s="43"/>
    </row>
    <row r="431" spans="1:12" ht="15">
      <c r="A431" s="23"/>
      <c r="B431" s="15"/>
      <c r="C431" s="11"/>
      <c r="D431" s="6"/>
      <c r="E431" s="42"/>
      <c r="F431" s="43"/>
      <c r="G431" s="43"/>
      <c r="H431" s="43"/>
      <c r="I431" s="43"/>
      <c r="J431" s="43"/>
      <c r="K431" s="44"/>
      <c r="L431" s="43"/>
    </row>
    <row r="432" spans="1:12" ht="15">
      <c r="A432" s="23"/>
      <c r="B432" s="15"/>
      <c r="C432" s="11"/>
      <c r="D432" s="6"/>
      <c r="E432" s="42"/>
      <c r="F432" s="43"/>
      <c r="G432" s="43"/>
      <c r="H432" s="43"/>
      <c r="I432" s="43"/>
      <c r="J432" s="43"/>
      <c r="K432" s="44"/>
      <c r="L432" s="43"/>
    </row>
    <row r="433" spans="1:12" ht="15">
      <c r="A433" s="24"/>
      <c r="B433" s="17"/>
      <c r="C433" s="8"/>
      <c r="D433" s="18" t="s">
        <v>33</v>
      </c>
      <c r="E433" s="9"/>
      <c r="F433" s="19">
        <f>SUM(F424:F432)</f>
        <v>0</v>
      </c>
      <c r="G433" s="19">
        <f t="shared" ref="G433:J433" si="117">SUM(G424:G432)</f>
        <v>0</v>
      </c>
      <c r="H433" s="19">
        <f t="shared" si="117"/>
        <v>0</v>
      </c>
      <c r="I433" s="19">
        <f t="shared" si="117"/>
        <v>0</v>
      </c>
      <c r="J433" s="19">
        <f t="shared" si="117"/>
        <v>0</v>
      </c>
      <c r="K433" s="25"/>
      <c r="L433" s="19">
        <f t="shared" ref="L433" si="118">SUM(L424:L432)</f>
        <v>0</v>
      </c>
    </row>
    <row r="434" spans="1:12" ht="15.75" thickBot="1">
      <c r="A434" s="29">
        <f>A416</f>
        <v>2</v>
      </c>
      <c r="B434" s="30">
        <f>B416</f>
        <v>4</v>
      </c>
      <c r="C434" s="55" t="s">
        <v>4</v>
      </c>
      <c r="D434" s="56"/>
      <c r="E434" s="31"/>
      <c r="F434" s="32">
        <f>F423+F433</f>
        <v>545</v>
      </c>
      <c r="G434" s="32">
        <f t="shared" ref="G434:L434" si="119">G423+G433</f>
        <v>28.560000000000002</v>
      </c>
      <c r="H434" s="32">
        <f t="shared" si="119"/>
        <v>36.6</v>
      </c>
      <c r="I434" s="32">
        <f t="shared" si="119"/>
        <v>42.14</v>
      </c>
      <c r="J434" s="32">
        <f t="shared" si="119"/>
        <v>618.68999999999994</v>
      </c>
      <c r="K434" s="32"/>
      <c r="L434" s="32">
        <f t="shared" si="119"/>
        <v>93.22</v>
      </c>
    </row>
    <row r="435" spans="1:12" ht="15">
      <c r="A435" s="20">
        <v>2</v>
      </c>
      <c r="B435" s="21">
        <v>5</v>
      </c>
      <c r="C435" s="22" t="s">
        <v>20</v>
      </c>
      <c r="D435" s="5" t="s">
        <v>21</v>
      </c>
      <c r="E435" s="39" t="s">
        <v>72</v>
      </c>
      <c r="F435" s="40">
        <v>90</v>
      </c>
      <c r="G435" s="40">
        <v>16.559999999999999</v>
      </c>
      <c r="H435" s="40">
        <v>15.75</v>
      </c>
      <c r="I435" s="40">
        <v>2.84</v>
      </c>
      <c r="J435" s="40">
        <v>219.6</v>
      </c>
      <c r="K435" s="41">
        <v>89</v>
      </c>
      <c r="L435" s="40">
        <v>46.5</v>
      </c>
    </row>
    <row r="436" spans="1:12" ht="15">
      <c r="A436" s="23"/>
      <c r="B436" s="15"/>
      <c r="C436" s="11"/>
      <c r="D436" s="6"/>
      <c r="E436" s="42" t="s">
        <v>70</v>
      </c>
      <c r="F436" s="43">
        <v>150</v>
      </c>
      <c r="G436" s="43">
        <v>3.3</v>
      </c>
      <c r="H436" s="43">
        <v>4.95</v>
      </c>
      <c r="I436" s="43">
        <v>33.93</v>
      </c>
      <c r="J436" s="43">
        <v>191.49</v>
      </c>
      <c r="K436" s="44">
        <v>183</v>
      </c>
      <c r="L436" s="43">
        <v>12.09</v>
      </c>
    </row>
    <row r="437" spans="1:12" ht="15">
      <c r="A437" s="23"/>
      <c r="B437" s="15"/>
      <c r="C437" s="11"/>
      <c r="D437" s="7" t="s">
        <v>22</v>
      </c>
      <c r="E437" s="42" t="s">
        <v>71</v>
      </c>
      <c r="F437" s="43">
        <v>200</v>
      </c>
      <c r="G437" s="43">
        <v>1</v>
      </c>
      <c r="H437" s="43">
        <v>0.2</v>
      </c>
      <c r="I437" s="43">
        <v>20.2</v>
      </c>
      <c r="J437" s="43">
        <v>92</v>
      </c>
      <c r="K437" s="44">
        <v>107</v>
      </c>
      <c r="L437" s="43">
        <v>10.8</v>
      </c>
    </row>
    <row r="438" spans="1:12" ht="15">
      <c r="A438" s="23"/>
      <c r="B438" s="15"/>
      <c r="C438" s="11"/>
      <c r="D438" s="7" t="s">
        <v>23</v>
      </c>
      <c r="E438" s="42" t="s">
        <v>51</v>
      </c>
      <c r="F438" s="43" t="s">
        <v>53</v>
      </c>
      <c r="G438" s="43">
        <v>1.9</v>
      </c>
      <c r="H438" s="43">
        <v>0.2</v>
      </c>
      <c r="I438" s="43">
        <v>12.3</v>
      </c>
      <c r="J438" s="43">
        <v>58.75</v>
      </c>
      <c r="K438" s="44" t="s">
        <v>73</v>
      </c>
      <c r="L438" s="43">
        <v>2.86</v>
      </c>
    </row>
    <row r="439" spans="1:12" ht="15">
      <c r="A439" s="23"/>
      <c r="B439" s="15"/>
      <c r="C439" s="11"/>
      <c r="D439" s="7" t="s">
        <v>24</v>
      </c>
      <c r="E439" s="42" t="s">
        <v>101</v>
      </c>
      <c r="F439" s="43">
        <v>60</v>
      </c>
      <c r="G439" s="43">
        <v>1.1200000000000001</v>
      </c>
      <c r="H439" s="43">
        <v>4.2699999999999996</v>
      </c>
      <c r="I439" s="43">
        <v>6.02</v>
      </c>
      <c r="J439" s="43">
        <v>68.62</v>
      </c>
      <c r="K439" s="44">
        <v>75</v>
      </c>
      <c r="L439" s="43">
        <v>6.19</v>
      </c>
    </row>
    <row r="440" spans="1:12" ht="15">
      <c r="A440" s="23"/>
      <c r="B440" s="15"/>
      <c r="C440" s="11"/>
      <c r="D440" s="6"/>
      <c r="E440" s="42"/>
      <c r="F440" s="43"/>
      <c r="G440" s="43"/>
      <c r="H440" s="43"/>
      <c r="I440" s="43"/>
      <c r="J440" s="43"/>
      <c r="K440" s="44"/>
      <c r="L440" s="43"/>
    </row>
    <row r="441" spans="1:12" ht="15">
      <c r="A441" s="23"/>
      <c r="B441" s="15"/>
      <c r="C441" s="11"/>
      <c r="D441" s="6"/>
      <c r="E441" s="42"/>
      <c r="F441" s="43"/>
      <c r="G441" s="43"/>
      <c r="H441" s="43"/>
      <c r="I441" s="43"/>
      <c r="J441" s="43"/>
      <c r="K441" s="44"/>
      <c r="L441" s="43"/>
    </row>
    <row r="442" spans="1:12" ht="15">
      <c r="A442" s="24"/>
      <c r="B442" s="17"/>
      <c r="C442" s="8"/>
      <c r="D442" s="18" t="s">
        <v>33</v>
      </c>
      <c r="E442" s="9"/>
      <c r="F442" s="19">
        <f>SUM(F435:F441)</f>
        <v>500</v>
      </c>
      <c r="G442" s="19">
        <f t="shared" ref="G442:J442" si="120">SUM(G435:G441)</f>
        <v>23.88</v>
      </c>
      <c r="H442" s="19">
        <f t="shared" si="120"/>
        <v>25.369999999999997</v>
      </c>
      <c r="I442" s="19">
        <f t="shared" si="120"/>
        <v>75.289999999999992</v>
      </c>
      <c r="J442" s="19">
        <f t="shared" si="120"/>
        <v>630.46</v>
      </c>
      <c r="K442" s="25"/>
      <c r="L442" s="19">
        <f t="shared" ref="L442" si="121">SUM(L435:L441)</f>
        <v>78.44</v>
      </c>
    </row>
    <row r="443" spans="1:12" ht="15">
      <c r="A443" s="26">
        <f>A435</f>
        <v>2</v>
      </c>
      <c r="B443" s="13">
        <f>B435</f>
        <v>5</v>
      </c>
      <c r="C443" s="10" t="s">
        <v>25</v>
      </c>
      <c r="D443" s="7" t="s">
        <v>26</v>
      </c>
      <c r="E443" s="42"/>
      <c r="F443" s="43"/>
      <c r="G443" s="43"/>
      <c r="H443" s="43"/>
      <c r="I443" s="43"/>
      <c r="J443" s="43"/>
      <c r="K443" s="44"/>
      <c r="L443" s="43"/>
    </row>
    <row r="444" spans="1:12" ht="15">
      <c r="A444" s="23"/>
      <c r="B444" s="15"/>
      <c r="C444" s="11"/>
      <c r="D444" s="7" t="s">
        <v>27</v>
      </c>
      <c r="E444" s="42"/>
      <c r="F444" s="43"/>
      <c r="G444" s="43"/>
      <c r="H444" s="43"/>
      <c r="I444" s="43"/>
      <c r="J444" s="43"/>
      <c r="K444" s="44"/>
      <c r="L444" s="43"/>
    </row>
    <row r="445" spans="1:12" ht="15">
      <c r="A445" s="23"/>
      <c r="B445" s="15"/>
      <c r="C445" s="11"/>
      <c r="D445" s="7" t="s">
        <v>28</v>
      </c>
      <c r="E445" s="42"/>
      <c r="F445" s="43"/>
      <c r="G445" s="43"/>
      <c r="H445" s="43"/>
      <c r="I445" s="43"/>
      <c r="J445" s="43"/>
      <c r="K445" s="44"/>
      <c r="L445" s="43"/>
    </row>
    <row r="446" spans="1:12" ht="15">
      <c r="A446" s="23"/>
      <c r="B446" s="15"/>
      <c r="C446" s="11"/>
      <c r="D446" s="7" t="s">
        <v>29</v>
      </c>
      <c r="E446" s="42"/>
      <c r="F446" s="43"/>
      <c r="G446" s="43"/>
      <c r="H446" s="43"/>
      <c r="I446" s="43"/>
      <c r="J446" s="43"/>
      <c r="K446" s="44"/>
      <c r="L446" s="43"/>
    </row>
    <row r="447" spans="1:12" ht="15">
      <c r="A447" s="23"/>
      <c r="B447" s="15"/>
      <c r="C447" s="11"/>
      <c r="D447" s="7" t="s">
        <v>30</v>
      </c>
      <c r="E447" s="42"/>
      <c r="F447" s="43"/>
      <c r="G447" s="43"/>
      <c r="H447" s="43"/>
      <c r="I447" s="43"/>
      <c r="J447" s="43"/>
      <c r="K447" s="44"/>
      <c r="L447" s="43"/>
    </row>
    <row r="448" spans="1:12" ht="15">
      <c r="A448" s="23"/>
      <c r="B448" s="15"/>
      <c r="C448" s="11"/>
      <c r="D448" s="7" t="s">
        <v>31</v>
      </c>
      <c r="E448" s="42"/>
      <c r="F448" s="43"/>
      <c r="G448" s="43"/>
      <c r="H448" s="43"/>
      <c r="I448" s="43"/>
      <c r="J448" s="43"/>
      <c r="K448" s="44"/>
      <c r="L448" s="43"/>
    </row>
    <row r="449" spans="1:12" ht="15">
      <c r="A449" s="23"/>
      <c r="B449" s="15"/>
      <c r="C449" s="11"/>
      <c r="D449" s="7" t="s">
        <v>32</v>
      </c>
      <c r="E449" s="42"/>
      <c r="F449" s="43"/>
      <c r="G449" s="43"/>
      <c r="H449" s="43"/>
      <c r="I449" s="43"/>
      <c r="J449" s="43"/>
      <c r="K449" s="44"/>
      <c r="L449" s="43"/>
    </row>
    <row r="450" spans="1:12" ht="1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>
      <c r="A451" s="23"/>
      <c r="B451" s="15"/>
      <c r="C451" s="11"/>
      <c r="D451" s="6"/>
      <c r="E451" s="42"/>
      <c r="F451" s="43"/>
      <c r="G451" s="43"/>
      <c r="H451" s="43"/>
      <c r="I451" s="43"/>
      <c r="J451" s="43"/>
      <c r="K451" s="44"/>
      <c r="L451" s="43"/>
    </row>
    <row r="452" spans="1:12" ht="15">
      <c r="A452" s="24"/>
      <c r="B452" s="17"/>
      <c r="C452" s="8"/>
      <c r="D452" s="18" t="s">
        <v>33</v>
      </c>
      <c r="E452" s="9"/>
      <c r="F452" s="19">
        <f>SUM(F443:F451)</f>
        <v>0</v>
      </c>
      <c r="G452" s="19">
        <f t="shared" ref="G452:J452" si="122">SUM(G443:G451)</f>
        <v>0</v>
      </c>
      <c r="H452" s="19">
        <f t="shared" si="122"/>
        <v>0</v>
      </c>
      <c r="I452" s="19">
        <f t="shared" si="122"/>
        <v>0</v>
      </c>
      <c r="J452" s="19">
        <f t="shared" si="122"/>
        <v>0</v>
      </c>
      <c r="K452" s="25"/>
      <c r="L452" s="19">
        <f t="shared" ref="L452" si="123">SUM(L443:L451)</f>
        <v>0</v>
      </c>
    </row>
    <row r="453" spans="1:12" ht="15.75" thickBot="1">
      <c r="A453" s="29">
        <f>A435</f>
        <v>2</v>
      </c>
      <c r="B453" s="30">
        <f>B435</f>
        <v>5</v>
      </c>
      <c r="C453" s="55" t="s">
        <v>4</v>
      </c>
      <c r="D453" s="56"/>
      <c r="E453" s="31"/>
      <c r="F453" s="32">
        <f>F442+F452</f>
        <v>500</v>
      </c>
      <c r="G453" s="32">
        <f t="shared" ref="G453:L453" si="124">G442+G452</f>
        <v>23.88</v>
      </c>
      <c r="H453" s="32">
        <f t="shared" si="124"/>
        <v>25.369999999999997</v>
      </c>
      <c r="I453" s="32">
        <f t="shared" si="124"/>
        <v>75.289999999999992</v>
      </c>
      <c r="J453" s="32">
        <f t="shared" si="124"/>
        <v>630.46</v>
      </c>
      <c r="K453" s="32"/>
      <c r="L453" s="32">
        <f t="shared" si="124"/>
        <v>78.44</v>
      </c>
    </row>
    <row r="454" spans="1:12" ht="13.5" thickBot="1">
      <c r="A454" s="27"/>
      <c r="B454" s="28"/>
      <c r="C454" s="54" t="s">
        <v>5</v>
      </c>
      <c r="D454" s="54"/>
      <c r="E454" s="54"/>
      <c r="F454" s="34">
        <f>(F282+F301+F320+F339+F358+F377+F396+F415+F434+F453)/(IF(F282=0,0,1)+IF(F301=0,0,1)+IF(F320=0,0,1)+IF(F339=0,0,1)+IF(F358=0,0,1)+IF(F377=0,0,1)+IF(F396=0,0,1)+IF(F415=0,0,1)+IF(F434=0,0,1)+IF(F453=0,0,1))</f>
        <v>638.52499999999998</v>
      </c>
      <c r="G454" s="34">
        <f t="shared" ref="G454:J454" si="125">(G282+G301+G320+G339+G358+G377+G396+G415+G434+G453)/(IF(G282=0,0,1)+IF(G301=0,0,1)+IF(G320=0,0,1)+IF(G339=0,0,1)+IF(G358=0,0,1)+IF(G377=0,0,1)+IF(G396=0,0,1)+IF(G415=0,0,1)+IF(G434=0,0,1)+IF(G453=0,0,1))</f>
        <v>29.154250000000001</v>
      </c>
      <c r="H454" s="34">
        <f t="shared" si="125"/>
        <v>28.357750000000003</v>
      </c>
      <c r="I454" s="34">
        <f t="shared" si="125"/>
        <v>73.242750000000001</v>
      </c>
      <c r="J454" s="34">
        <f t="shared" si="125"/>
        <v>619.54600000000005</v>
      </c>
      <c r="K454" s="34"/>
      <c r="L454" s="34">
        <f t="shared" ref="L454" si="126">(L282+L301+L320+L339+L358+L377+L396+L415+L434+L453)/(IF(L282=0,0,1)+IF(L301=0,0,1)+IF(L320=0,0,1)+IF(L339=0,0,1)+IF(L358=0,0,1)+IF(L377=0,0,1)+IF(L396=0,0,1)+IF(L415=0,0,1)+IF(L434=0,0,1)+IF(L453=0,0,1))</f>
        <v>99.791999999999987</v>
      </c>
    </row>
    <row r="455" spans="1:12" ht="15">
      <c r="A455" s="20">
        <v>3</v>
      </c>
      <c r="B455" s="21">
        <v>1</v>
      </c>
      <c r="C455" s="22" t="s">
        <v>20</v>
      </c>
      <c r="D455" s="5" t="s">
        <v>21</v>
      </c>
      <c r="E455" s="51" t="s">
        <v>102</v>
      </c>
      <c r="F455" s="40">
        <v>205</v>
      </c>
      <c r="G455" s="40">
        <v>5.55</v>
      </c>
      <c r="H455" s="40">
        <v>7.36</v>
      </c>
      <c r="I455" s="40">
        <v>29.68</v>
      </c>
      <c r="J455" s="40">
        <v>208.58</v>
      </c>
      <c r="K455" s="41">
        <v>166</v>
      </c>
      <c r="L455" s="40">
        <v>19.399999999999999</v>
      </c>
    </row>
    <row r="456" spans="1:12" ht="15">
      <c r="A456" s="23"/>
      <c r="B456" s="15"/>
      <c r="C456" s="11"/>
      <c r="D456" s="6"/>
      <c r="E456" s="42" t="s">
        <v>62</v>
      </c>
      <c r="F456" s="43">
        <v>15</v>
      </c>
      <c r="G456" s="43">
        <v>3.48</v>
      </c>
      <c r="H456" s="43">
        <v>4.43</v>
      </c>
      <c r="I456" s="43">
        <v>0</v>
      </c>
      <c r="J456" s="43">
        <v>54.6</v>
      </c>
      <c r="K456" s="44">
        <v>2</v>
      </c>
      <c r="L456" s="43">
        <v>9.15</v>
      </c>
    </row>
    <row r="457" spans="1:12" ht="15">
      <c r="A457" s="23"/>
      <c r="B457" s="15"/>
      <c r="C457" s="11"/>
      <c r="D457" s="7" t="s">
        <v>22</v>
      </c>
      <c r="E457" s="42" t="s">
        <v>61</v>
      </c>
      <c r="F457" s="43">
        <v>200</v>
      </c>
      <c r="G457" s="43">
        <v>0</v>
      </c>
      <c r="H457" s="43">
        <v>0</v>
      </c>
      <c r="I457" s="43">
        <v>7.27</v>
      </c>
      <c r="J457" s="44">
        <v>28.73</v>
      </c>
      <c r="K457" s="43">
        <v>114</v>
      </c>
      <c r="L457" s="43">
        <v>1.95</v>
      </c>
    </row>
    <row r="458" spans="1:12" ht="15">
      <c r="A458" s="23"/>
      <c r="B458" s="15"/>
      <c r="C458" s="11"/>
      <c r="D458" s="7" t="s">
        <v>23</v>
      </c>
      <c r="E458" s="52" t="s">
        <v>94</v>
      </c>
      <c r="F458" s="43">
        <v>40</v>
      </c>
      <c r="G458" s="43">
        <v>3.38</v>
      </c>
      <c r="H458" s="43">
        <v>1.3</v>
      </c>
      <c r="I458" s="43">
        <v>22.41</v>
      </c>
      <c r="J458" s="43">
        <v>117.9</v>
      </c>
      <c r="K458" s="44">
        <v>121</v>
      </c>
      <c r="L458" s="43">
        <v>4.5</v>
      </c>
    </row>
    <row r="459" spans="1:12" ht="15">
      <c r="A459" s="23"/>
      <c r="B459" s="15"/>
      <c r="C459" s="11"/>
      <c r="D459" s="7" t="s">
        <v>24</v>
      </c>
      <c r="E459" s="42" t="s">
        <v>75</v>
      </c>
      <c r="F459" s="43">
        <v>150</v>
      </c>
      <c r="G459" s="43">
        <v>0.6</v>
      </c>
      <c r="H459" s="43">
        <v>0.6</v>
      </c>
      <c r="I459" s="43">
        <v>14.7</v>
      </c>
      <c r="J459" s="43">
        <v>70.5</v>
      </c>
      <c r="K459" s="44">
        <v>24</v>
      </c>
      <c r="L459" s="43">
        <v>31.5</v>
      </c>
    </row>
    <row r="460" spans="1:12" ht="15">
      <c r="A460" s="23"/>
      <c r="B460" s="15"/>
      <c r="C460" s="11"/>
      <c r="D460" s="6"/>
      <c r="E460" s="42"/>
      <c r="F460" s="43"/>
      <c r="G460" s="43"/>
      <c r="H460" s="43"/>
      <c r="I460" s="43"/>
      <c r="J460" s="43"/>
      <c r="K460" s="44"/>
      <c r="L460" s="43"/>
    </row>
    <row r="461" spans="1:12" ht="15">
      <c r="A461" s="23"/>
      <c r="B461" s="15"/>
      <c r="C461" s="11"/>
      <c r="D461" s="6"/>
      <c r="E461" s="42"/>
      <c r="F461" s="43"/>
      <c r="G461" s="43"/>
      <c r="H461" s="43"/>
      <c r="I461" s="43"/>
      <c r="J461" s="43"/>
      <c r="K461" s="44"/>
      <c r="L461" s="43"/>
    </row>
    <row r="462" spans="1:12" ht="15">
      <c r="A462" s="24"/>
      <c r="B462" s="17"/>
      <c r="C462" s="8"/>
      <c r="D462" s="18" t="s">
        <v>33</v>
      </c>
      <c r="E462" s="9"/>
      <c r="F462" s="19">
        <f>SUM(F455:F461)</f>
        <v>610</v>
      </c>
      <c r="G462" s="19">
        <f t="shared" ref="G462:J462" si="127">SUM(G455:G461)</f>
        <v>13.01</v>
      </c>
      <c r="H462" s="19">
        <f t="shared" si="127"/>
        <v>13.69</v>
      </c>
      <c r="I462" s="19">
        <f t="shared" si="127"/>
        <v>74.06</v>
      </c>
      <c r="J462" s="19">
        <f t="shared" si="127"/>
        <v>480.31000000000006</v>
      </c>
      <c r="K462" s="25"/>
      <c r="L462" s="19">
        <f t="shared" ref="L462" si="128">SUM(L455:L461)</f>
        <v>66.5</v>
      </c>
    </row>
    <row r="463" spans="1:12" ht="15">
      <c r="A463" s="26">
        <f>A455</f>
        <v>3</v>
      </c>
      <c r="B463" s="13">
        <v>2</v>
      </c>
      <c r="C463" s="10" t="s">
        <v>25</v>
      </c>
      <c r="D463" s="7" t="s">
        <v>26</v>
      </c>
      <c r="E463" s="42"/>
      <c r="F463" s="43"/>
      <c r="G463" s="43"/>
      <c r="H463" s="43"/>
      <c r="I463" s="43"/>
      <c r="J463" s="43"/>
      <c r="K463" s="44"/>
      <c r="L463" s="43"/>
    </row>
    <row r="464" spans="1:12" ht="15">
      <c r="A464" s="23"/>
      <c r="B464" s="15"/>
      <c r="C464" s="11"/>
      <c r="D464" s="7" t="s">
        <v>27</v>
      </c>
      <c r="E464" s="42"/>
      <c r="F464" s="43"/>
      <c r="G464" s="43"/>
      <c r="H464" s="43"/>
      <c r="I464" s="43"/>
      <c r="J464" s="43"/>
      <c r="K464" s="44"/>
      <c r="L464" s="43"/>
    </row>
    <row r="465" spans="1:12" ht="15">
      <c r="A465" s="23"/>
      <c r="B465" s="15"/>
      <c r="C465" s="11"/>
      <c r="D465" s="7" t="s">
        <v>28</v>
      </c>
      <c r="E465" s="42"/>
      <c r="F465" s="43"/>
      <c r="G465" s="43"/>
      <c r="H465" s="43"/>
      <c r="I465" s="43"/>
      <c r="J465" s="43"/>
      <c r="K465" s="44"/>
      <c r="L465" s="43"/>
    </row>
    <row r="466" spans="1:12" ht="15">
      <c r="A466" s="23"/>
      <c r="B466" s="15"/>
      <c r="C466" s="11"/>
      <c r="D466" s="7" t="s">
        <v>29</v>
      </c>
      <c r="E466" s="42"/>
      <c r="F466" s="43"/>
      <c r="G466" s="43"/>
      <c r="H466" s="43"/>
      <c r="I466" s="43"/>
      <c r="J466" s="43"/>
      <c r="K466" s="44"/>
      <c r="L466" s="43"/>
    </row>
    <row r="467" spans="1:12" ht="15">
      <c r="A467" s="23"/>
      <c r="B467" s="15"/>
      <c r="C467" s="11"/>
      <c r="D467" s="7" t="s">
        <v>30</v>
      </c>
      <c r="E467" s="42"/>
      <c r="F467" s="43"/>
      <c r="G467" s="43"/>
      <c r="H467" s="43"/>
      <c r="I467" s="43"/>
      <c r="J467" s="43"/>
      <c r="K467" s="44"/>
      <c r="L467" s="43"/>
    </row>
    <row r="468" spans="1:12" ht="15">
      <c r="A468" s="23"/>
      <c r="B468" s="15"/>
      <c r="C468" s="11"/>
      <c r="D468" s="7" t="s">
        <v>31</v>
      </c>
      <c r="E468" s="42"/>
      <c r="F468" s="43"/>
      <c r="G468" s="43"/>
      <c r="H468" s="43"/>
      <c r="I468" s="43"/>
      <c r="J468" s="43"/>
      <c r="K468" s="44"/>
      <c r="L468" s="43"/>
    </row>
    <row r="469" spans="1:12" ht="15">
      <c r="A469" s="23"/>
      <c r="B469" s="15"/>
      <c r="C469" s="11"/>
      <c r="D469" s="7" t="s">
        <v>32</v>
      </c>
      <c r="E469" s="42"/>
      <c r="F469" s="43"/>
      <c r="G469" s="43"/>
      <c r="H469" s="43"/>
      <c r="I469" s="43"/>
      <c r="J469" s="43"/>
      <c r="K469" s="44"/>
      <c r="L469" s="43"/>
    </row>
    <row r="470" spans="1:12" ht="15">
      <c r="A470" s="23"/>
      <c r="B470" s="15"/>
      <c r="C470" s="11"/>
      <c r="D470" s="6"/>
      <c r="E470" s="42"/>
      <c r="F470" s="43"/>
      <c r="G470" s="43"/>
      <c r="H470" s="43"/>
      <c r="I470" s="43"/>
      <c r="J470" s="43"/>
      <c r="K470" s="44"/>
      <c r="L470" s="43"/>
    </row>
    <row r="471" spans="1:12" ht="15">
      <c r="A471" s="23"/>
      <c r="B471" s="15"/>
      <c r="C471" s="11"/>
      <c r="D471" s="6"/>
      <c r="E471" s="42"/>
      <c r="F471" s="43"/>
      <c r="G471" s="43"/>
      <c r="H471" s="43"/>
      <c r="I471" s="43"/>
      <c r="J471" s="43"/>
      <c r="K471" s="44"/>
      <c r="L471" s="43"/>
    </row>
    <row r="472" spans="1:12" ht="15">
      <c r="A472" s="24"/>
      <c r="B472" s="17"/>
      <c r="C472" s="8"/>
      <c r="D472" s="18" t="s">
        <v>33</v>
      </c>
      <c r="E472" s="9"/>
      <c r="F472" s="19">
        <f>SUM(F463:F471)</f>
        <v>0</v>
      </c>
      <c r="G472" s="19">
        <f t="shared" ref="G472:J472" si="129">SUM(G463:G471)</f>
        <v>0</v>
      </c>
      <c r="H472" s="19">
        <f t="shared" si="129"/>
        <v>0</v>
      </c>
      <c r="I472" s="19">
        <f t="shared" si="129"/>
        <v>0</v>
      </c>
      <c r="J472" s="19">
        <f t="shared" si="129"/>
        <v>0</v>
      </c>
      <c r="K472" s="25"/>
      <c r="L472" s="19">
        <f t="shared" ref="L472" si="130">SUM(L463:L471)</f>
        <v>0</v>
      </c>
    </row>
    <row r="473" spans="1:12" ht="15.75" thickBot="1">
      <c r="A473" s="29">
        <f>A455</f>
        <v>3</v>
      </c>
      <c r="B473" s="30">
        <f>B455</f>
        <v>1</v>
      </c>
      <c r="C473" s="55" t="s">
        <v>4</v>
      </c>
      <c r="D473" s="56"/>
      <c r="E473" s="31"/>
      <c r="F473" s="32">
        <f>F462+F472</f>
        <v>610</v>
      </c>
      <c r="G473" s="32">
        <f t="shared" ref="G473:J473" si="131">G462+G472</f>
        <v>13.01</v>
      </c>
      <c r="H473" s="32">
        <f t="shared" si="131"/>
        <v>13.69</v>
      </c>
      <c r="I473" s="32">
        <f t="shared" si="131"/>
        <v>74.06</v>
      </c>
      <c r="J473" s="32">
        <f t="shared" si="131"/>
        <v>480.31000000000006</v>
      </c>
      <c r="K473" s="32"/>
      <c r="L473" s="32">
        <f t="shared" ref="L473" si="132">L462+L472</f>
        <v>66.5</v>
      </c>
    </row>
    <row r="474" spans="1:12" ht="15">
      <c r="A474" s="20">
        <v>3</v>
      </c>
      <c r="B474" s="21">
        <v>2</v>
      </c>
      <c r="C474" s="22" t="s">
        <v>20</v>
      </c>
      <c r="D474" s="5" t="s">
        <v>21</v>
      </c>
      <c r="E474" s="51" t="s">
        <v>103</v>
      </c>
      <c r="F474" s="40">
        <v>90</v>
      </c>
      <c r="G474" s="40">
        <v>16.41</v>
      </c>
      <c r="H474" s="40">
        <v>15.33</v>
      </c>
      <c r="I474" s="40">
        <v>1.91</v>
      </c>
      <c r="J474" s="40">
        <v>211.4</v>
      </c>
      <c r="K474" s="41">
        <v>88</v>
      </c>
      <c r="L474" s="40">
        <v>41.82</v>
      </c>
    </row>
    <row r="475" spans="1:12" ht="15">
      <c r="A475" s="23"/>
      <c r="B475" s="15"/>
      <c r="C475" s="11"/>
      <c r="D475" s="6"/>
      <c r="E475" s="52" t="s">
        <v>87</v>
      </c>
      <c r="F475" s="43">
        <v>150</v>
      </c>
      <c r="G475" s="43">
        <v>3.3</v>
      </c>
      <c r="H475" s="43">
        <v>5.56</v>
      </c>
      <c r="I475" s="43">
        <v>25.99</v>
      </c>
      <c r="J475" s="43">
        <v>167.07</v>
      </c>
      <c r="K475" s="44">
        <v>51</v>
      </c>
      <c r="L475" s="43">
        <v>8.68</v>
      </c>
    </row>
    <row r="476" spans="1:12" ht="15">
      <c r="A476" s="23"/>
      <c r="B476" s="15"/>
      <c r="C476" s="11"/>
      <c r="D476" s="7" t="s">
        <v>22</v>
      </c>
      <c r="E476" s="42" t="s">
        <v>77</v>
      </c>
      <c r="F476" s="43">
        <v>200</v>
      </c>
      <c r="G476" s="43">
        <v>0</v>
      </c>
      <c r="H476" s="43">
        <v>0</v>
      </c>
      <c r="I476" s="43">
        <v>14.4</v>
      </c>
      <c r="J476" s="43">
        <v>58.4</v>
      </c>
      <c r="K476" s="44">
        <v>104</v>
      </c>
      <c r="L476" s="43">
        <v>7.8</v>
      </c>
    </row>
    <row r="477" spans="1:12" ht="15">
      <c r="A477" s="23"/>
      <c r="B477" s="15"/>
      <c r="C477" s="11"/>
      <c r="D477" s="7" t="s">
        <v>23</v>
      </c>
      <c r="E477" s="42" t="s">
        <v>51</v>
      </c>
      <c r="F477" s="53" t="s">
        <v>56</v>
      </c>
      <c r="G477" s="43">
        <v>1.52</v>
      </c>
      <c r="H477" s="43">
        <v>0.16</v>
      </c>
      <c r="I477" s="43">
        <v>9.84</v>
      </c>
      <c r="J477" s="43">
        <v>47</v>
      </c>
      <c r="K477" s="44" t="s">
        <v>73</v>
      </c>
      <c r="L477" s="43">
        <v>2.56</v>
      </c>
    </row>
    <row r="478" spans="1:12" ht="15">
      <c r="A478" s="23"/>
      <c r="B478" s="15"/>
      <c r="C478" s="11"/>
      <c r="D478" s="7" t="s">
        <v>24</v>
      </c>
      <c r="E478" s="52" t="s">
        <v>91</v>
      </c>
      <c r="F478" s="43">
        <v>60</v>
      </c>
      <c r="G478" s="43">
        <v>1.02</v>
      </c>
      <c r="H478" s="43">
        <v>7.98</v>
      </c>
      <c r="I478" s="43">
        <v>3.05</v>
      </c>
      <c r="J478" s="43">
        <v>88.8</v>
      </c>
      <c r="K478" s="44">
        <v>16</v>
      </c>
      <c r="L478" s="43">
        <v>12.6</v>
      </c>
    </row>
    <row r="479" spans="1:12" ht="15">
      <c r="A479" s="23"/>
      <c r="B479" s="15"/>
      <c r="C479" s="11"/>
      <c r="D479" s="6"/>
      <c r="E479" s="42"/>
      <c r="F479" s="43"/>
      <c r="G479" s="43"/>
      <c r="H479" s="43"/>
      <c r="I479" s="43"/>
      <c r="J479" s="43"/>
      <c r="K479" s="44"/>
      <c r="L479" s="43"/>
    </row>
    <row r="480" spans="1:12" ht="15">
      <c r="A480" s="23"/>
      <c r="B480" s="15"/>
      <c r="C480" s="11"/>
      <c r="D480" s="6"/>
      <c r="E480" s="42"/>
      <c r="F480" s="43"/>
      <c r="G480" s="43"/>
      <c r="H480" s="43"/>
      <c r="I480" s="43"/>
      <c r="J480" s="43"/>
      <c r="K480" s="44"/>
      <c r="L480" s="43"/>
    </row>
    <row r="481" spans="1:12" ht="15">
      <c r="A481" s="24"/>
      <c r="B481" s="17"/>
      <c r="C481" s="8"/>
      <c r="D481" s="18" t="s">
        <v>33</v>
      </c>
      <c r="E481" s="9"/>
      <c r="F481" s="19">
        <f>SUM(F474:F480)</f>
        <v>500</v>
      </c>
      <c r="G481" s="19">
        <f t="shared" ref="G481:J481" si="133">SUM(G474:G480)</f>
        <v>22.25</v>
      </c>
      <c r="H481" s="19">
        <f t="shared" si="133"/>
        <v>29.03</v>
      </c>
      <c r="I481" s="19">
        <f t="shared" si="133"/>
        <v>55.19</v>
      </c>
      <c r="J481" s="19">
        <f t="shared" si="133"/>
        <v>572.66999999999996</v>
      </c>
      <c r="K481" s="25"/>
      <c r="L481" s="19">
        <f t="shared" ref="L481" si="134">SUM(L474:L480)</f>
        <v>73.459999999999994</v>
      </c>
    </row>
    <row r="482" spans="1:12" ht="15">
      <c r="A482" s="26">
        <f>A474</f>
        <v>3</v>
      </c>
      <c r="B482" s="13">
        <f>B474</f>
        <v>2</v>
      </c>
      <c r="C482" s="10" t="s">
        <v>25</v>
      </c>
      <c r="D482" s="7" t="s">
        <v>26</v>
      </c>
      <c r="E482" s="42"/>
      <c r="F482" s="43"/>
      <c r="G482" s="43"/>
      <c r="H482" s="43"/>
      <c r="I482" s="43"/>
      <c r="J482" s="43"/>
      <c r="K482" s="44"/>
      <c r="L482" s="43"/>
    </row>
    <row r="483" spans="1:12" ht="15">
      <c r="A483" s="23"/>
      <c r="B483" s="15"/>
      <c r="C483" s="11"/>
      <c r="D483" s="7" t="s">
        <v>27</v>
      </c>
      <c r="E483" s="42"/>
      <c r="F483" s="43"/>
      <c r="G483" s="43"/>
      <c r="H483" s="43"/>
      <c r="I483" s="43"/>
      <c r="J483" s="43"/>
      <c r="K483" s="44"/>
      <c r="L483" s="43"/>
    </row>
    <row r="484" spans="1:12" ht="15">
      <c r="A484" s="23"/>
      <c r="B484" s="15"/>
      <c r="C484" s="11"/>
      <c r="D484" s="7" t="s">
        <v>28</v>
      </c>
      <c r="E484" s="42"/>
      <c r="F484" s="43"/>
      <c r="G484" s="43"/>
      <c r="H484" s="43"/>
      <c r="I484" s="43"/>
      <c r="J484" s="43"/>
      <c r="K484" s="44"/>
      <c r="L484" s="43"/>
    </row>
    <row r="485" spans="1:12" ht="15">
      <c r="A485" s="23"/>
      <c r="B485" s="15"/>
      <c r="C485" s="11"/>
      <c r="D485" s="7" t="s">
        <v>29</v>
      </c>
      <c r="E485" s="42"/>
      <c r="F485" s="43"/>
      <c r="G485" s="43"/>
      <c r="H485" s="43"/>
      <c r="I485" s="43"/>
      <c r="J485" s="43"/>
      <c r="K485" s="44"/>
      <c r="L485" s="43"/>
    </row>
    <row r="486" spans="1:12" ht="15">
      <c r="A486" s="23"/>
      <c r="B486" s="15"/>
      <c r="C486" s="11"/>
      <c r="D486" s="7" t="s">
        <v>30</v>
      </c>
      <c r="E486" s="42"/>
      <c r="F486" s="43"/>
      <c r="G486" s="43"/>
      <c r="H486" s="43"/>
      <c r="I486" s="43"/>
      <c r="J486" s="43"/>
      <c r="K486" s="44"/>
      <c r="L486" s="43"/>
    </row>
    <row r="487" spans="1:12" ht="15">
      <c r="A487" s="23"/>
      <c r="B487" s="15"/>
      <c r="C487" s="11"/>
      <c r="D487" s="7" t="s">
        <v>31</v>
      </c>
      <c r="E487" s="42"/>
      <c r="F487" s="43"/>
      <c r="G487" s="43"/>
      <c r="H487" s="43"/>
      <c r="I487" s="43"/>
      <c r="J487" s="43"/>
      <c r="K487" s="44"/>
      <c r="L487" s="43"/>
    </row>
    <row r="488" spans="1:12" ht="15">
      <c r="A488" s="23"/>
      <c r="B488" s="15"/>
      <c r="C488" s="11"/>
      <c r="D488" s="7" t="s">
        <v>32</v>
      </c>
      <c r="E488" s="42"/>
      <c r="F488" s="43"/>
      <c r="G488" s="43"/>
      <c r="H488" s="43"/>
      <c r="I488" s="43"/>
      <c r="J488" s="43"/>
      <c r="K488" s="44"/>
      <c r="L488" s="43"/>
    </row>
    <row r="489" spans="1:12" ht="15">
      <c r="A489" s="23"/>
      <c r="B489" s="15"/>
      <c r="C489" s="11"/>
      <c r="D489" s="6"/>
      <c r="E489" s="42"/>
      <c r="F489" s="43"/>
      <c r="G489" s="43"/>
      <c r="H489" s="43"/>
      <c r="I489" s="43"/>
      <c r="J489" s="43"/>
      <c r="K489" s="44"/>
      <c r="L489" s="43"/>
    </row>
    <row r="490" spans="1:12" ht="15">
      <c r="A490" s="23"/>
      <c r="B490" s="15"/>
      <c r="C490" s="11"/>
      <c r="D490" s="6"/>
      <c r="E490" s="42"/>
      <c r="F490" s="43"/>
      <c r="G490" s="43"/>
      <c r="H490" s="43"/>
      <c r="I490" s="43"/>
      <c r="J490" s="43"/>
      <c r="K490" s="44"/>
      <c r="L490" s="43"/>
    </row>
    <row r="491" spans="1:12" ht="15">
      <c r="A491" s="24"/>
      <c r="B491" s="17"/>
      <c r="C491" s="8"/>
      <c r="D491" s="18" t="s">
        <v>33</v>
      </c>
      <c r="E491" s="9"/>
      <c r="F491" s="19">
        <f>SUM(F482:F490)</f>
        <v>0</v>
      </c>
      <c r="G491" s="19">
        <f t="shared" ref="G491:J491" si="135">SUM(G482:G490)</f>
        <v>0</v>
      </c>
      <c r="H491" s="19">
        <f t="shared" si="135"/>
        <v>0</v>
      </c>
      <c r="I491" s="19">
        <f t="shared" si="135"/>
        <v>0</v>
      </c>
      <c r="J491" s="19">
        <f t="shared" si="135"/>
        <v>0</v>
      </c>
      <c r="K491" s="25"/>
      <c r="L491" s="19">
        <f t="shared" ref="L491" si="136">SUM(L482:L490)</f>
        <v>0</v>
      </c>
    </row>
    <row r="492" spans="1:12" ht="15.75" thickBot="1">
      <c r="A492" s="29">
        <f>A474</f>
        <v>3</v>
      </c>
      <c r="B492" s="30">
        <f>B474</f>
        <v>2</v>
      </c>
      <c r="C492" s="55" t="s">
        <v>4</v>
      </c>
      <c r="D492" s="56"/>
      <c r="E492" s="31"/>
      <c r="F492" s="32">
        <f>F481+F491</f>
        <v>500</v>
      </c>
      <c r="G492" s="32">
        <f t="shared" ref="G492:J492" si="137">G481+G491</f>
        <v>22.25</v>
      </c>
      <c r="H492" s="32">
        <f t="shared" si="137"/>
        <v>29.03</v>
      </c>
      <c r="I492" s="32">
        <f t="shared" si="137"/>
        <v>55.19</v>
      </c>
      <c r="J492" s="32">
        <f t="shared" si="137"/>
        <v>572.66999999999996</v>
      </c>
      <c r="K492" s="32"/>
      <c r="L492" s="32">
        <f t="shared" ref="L492" si="138">L481+L491</f>
        <v>73.459999999999994</v>
      </c>
    </row>
    <row r="493" spans="1:12" ht="15">
      <c r="A493" s="20">
        <v>3</v>
      </c>
      <c r="B493" s="21">
        <v>3</v>
      </c>
      <c r="C493" s="22" t="s">
        <v>20</v>
      </c>
      <c r="D493" s="5" t="s">
        <v>21</v>
      </c>
      <c r="E493" s="39" t="s">
        <v>78</v>
      </c>
      <c r="F493" s="40">
        <v>150</v>
      </c>
      <c r="G493" s="40">
        <v>20.68</v>
      </c>
      <c r="H493" s="40">
        <v>9.08</v>
      </c>
      <c r="I493" s="40">
        <v>30.54</v>
      </c>
      <c r="J493" s="40">
        <v>287.69</v>
      </c>
      <c r="K493" s="41">
        <v>145</v>
      </c>
      <c r="L493" s="40">
        <v>58.73</v>
      </c>
    </row>
    <row r="494" spans="1:12" ht="15">
      <c r="A494" s="23"/>
      <c r="B494" s="15"/>
      <c r="C494" s="11"/>
      <c r="D494" s="6"/>
      <c r="E494" s="42"/>
      <c r="F494" s="43"/>
      <c r="G494" s="43"/>
      <c r="H494" s="43"/>
      <c r="I494" s="43"/>
      <c r="J494" s="43"/>
      <c r="K494" s="44"/>
      <c r="L494" s="43"/>
    </row>
    <row r="495" spans="1:12" ht="15">
      <c r="A495" s="23"/>
      <c r="B495" s="15"/>
      <c r="C495" s="11"/>
      <c r="D495" s="7" t="s">
        <v>22</v>
      </c>
      <c r="E495" s="42" t="s">
        <v>79</v>
      </c>
      <c r="F495" s="43">
        <v>200</v>
      </c>
      <c r="G495" s="43">
        <v>3.28</v>
      </c>
      <c r="H495" s="43">
        <v>2.56</v>
      </c>
      <c r="I495" s="43">
        <v>11.81</v>
      </c>
      <c r="J495" s="43">
        <v>83.43</v>
      </c>
      <c r="K495" s="44">
        <v>115</v>
      </c>
      <c r="L495" s="43">
        <v>20</v>
      </c>
    </row>
    <row r="496" spans="1:12" ht="15">
      <c r="A496" s="23"/>
      <c r="B496" s="15"/>
      <c r="C496" s="11"/>
      <c r="D496" s="7" t="s">
        <v>23</v>
      </c>
      <c r="E496" s="42" t="s">
        <v>47</v>
      </c>
      <c r="F496" s="43">
        <v>20</v>
      </c>
      <c r="G496" s="43">
        <v>1.5</v>
      </c>
      <c r="H496" s="43">
        <v>0.57999999999999996</v>
      </c>
      <c r="I496" s="43">
        <v>9.9600000000000009</v>
      </c>
      <c r="J496" s="43">
        <v>52.4</v>
      </c>
      <c r="K496" s="44">
        <v>121</v>
      </c>
      <c r="L496" s="43">
        <v>2</v>
      </c>
    </row>
    <row r="497" spans="1:12" ht="15">
      <c r="A497" s="23"/>
      <c r="B497" s="15"/>
      <c r="C497" s="11"/>
      <c r="D497" s="7" t="s">
        <v>24</v>
      </c>
      <c r="E497" s="42" t="s">
        <v>43</v>
      </c>
      <c r="F497" s="43">
        <v>150</v>
      </c>
      <c r="G497" s="43">
        <v>0.6</v>
      </c>
      <c r="H497" s="43">
        <v>0.45</v>
      </c>
      <c r="I497" s="43">
        <v>15.45</v>
      </c>
      <c r="J497" s="43">
        <v>70.5</v>
      </c>
      <c r="K497" s="44">
        <v>25</v>
      </c>
      <c r="L497" s="43">
        <v>20.25</v>
      </c>
    </row>
    <row r="498" spans="1:12" ht="15">
      <c r="A498" s="23"/>
      <c r="B498" s="15"/>
      <c r="C498" s="11"/>
      <c r="D498" s="6"/>
      <c r="E498" s="42"/>
      <c r="F498" s="43"/>
      <c r="G498" s="43"/>
      <c r="H498" s="43"/>
      <c r="I498" s="43"/>
      <c r="J498" s="43"/>
      <c r="K498" s="44"/>
      <c r="L498" s="43"/>
    </row>
    <row r="499" spans="1:12" ht="15">
      <c r="A499" s="23"/>
      <c r="B499" s="15"/>
      <c r="C499" s="11"/>
      <c r="D499" s="6"/>
      <c r="E499" s="42"/>
      <c r="F499" s="43"/>
      <c r="G499" s="43"/>
      <c r="H499" s="43"/>
      <c r="I499" s="43"/>
      <c r="J499" s="43"/>
      <c r="K499" s="44"/>
      <c r="L499" s="43"/>
    </row>
    <row r="500" spans="1:12" ht="15">
      <c r="A500" s="24"/>
      <c r="B500" s="17"/>
      <c r="C500" s="8"/>
      <c r="D500" s="18" t="s">
        <v>33</v>
      </c>
      <c r="E500" s="9"/>
      <c r="F500" s="19">
        <f>SUM(F493:F499)</f>
        <v>520</v>
      </c>
      <c r="G500" s="19">
        <f t="shared" ref="G500:J500" si="139">SUM(G493:G499)</f>
        <v>26.060000000000002</v>
      </c>
      <c r="H500" s="19">
        <f t="shared" si="139"/>
        <v>12.67</v>
      </c>
      <c r="I500" s="19">
        <f t="shared" si="139"/>
        <v>67.760000000000005</v>
      </c>
      <c r="J500" s="19">
        <f t="shared" si="139"/>
        <v>494.02</v>
      </c>
      <c r="K500" s="25"/>
      <c r="L500" s="19">
        <f t="shared" ref="L500" si="140">SUM(L493:L499)</f>
        <v>100.97999999999999</v>
      </c>
    </row>
    <row r="501" spans="1:12" ht="15">
      <c r="A501" s="26">
        <f>A493</f>
        <v>3</v>
      </c>
      <c r="B501" s="13">
        <v>3</v>
      </c>
      <c r="C501" s="10" t="s">
        <v>25</v>
      </c>
      <c r="D501" s="7" t="s">
        <v>26</v>
      </c>
      <c r="E501" s="42"/>
      <c r="F501" s="43"/>
      <c r="G501" s="43"/>
      <c r="H501" s="43"/>
      <c r="I501" s="43"/>
      <c r="J501" s="43"/>
      <c r="K501" s="44"/>
      <c r="L501" s="43"/>
    </row>
    <row r="502" spans="1:12" ht="15">
      <c r="A502" s="23"/>
      <c r="B502" s="15"/>
      <c r="C502" s="11"/>
      <c r="D502" s="7" t="s">
        <v>27</v>
      </c>
      <c r="E502" s="42"/>
      <c r="F502" s="43"/>
      <c r="G502" s="43"/>
      <c r="H502" s="43"/>
      <c r="I502" s="43"/>
      <c r="J502" s="43"/>
      <c r="K502" s="44"/>
      <c r="L502" s="43"/>
    </row>
    <row r="503" spans="1:12" ht="15">
      <c r="A503" s="23"/>
      <c r="B503" s="15"/>
      <c r="C503" s="11"/>
      <c r="D503" s="7" t="s">
        <v>28</v>
      </c>
      <c r="E503" s="42"/>
      <c r="F503" s="43"/>
      <c r="G503" s="43"/>
      <c r="H503" s="43"/>
      <c r="I503" s="43"/>
      <c r="J503" s="43"/>
      <c r="K503" s="44"/>
      <c r="L503" s="43"/>
    </row>
    <row r="504" spans="1:12" ht="15">
      <c r="A504" s="23"/>
      <c r="B504" s="15"/>
      <c r="C504" s="11"/>
      <c r="D504" s="7" t="s">
        <v>29</v>
      </c>
      <c r="E504" s="42"/>
      <c r="F504" s="43"/>
      <c r="G504" s="43"/>
      <c r="H504" s="43"/>
      <c r="I504" s="43"/>
      <c r="J504" s="43"/>
      <c r="K504" s="44"/>
      <c r="L504" s="43"/>
    </row>
    <row r="505" spans="1:12" ht="15">
      <c r="A505" s="23"/>
      <c r="B505" s="15"/>
      <c r="C505" s="11"/>
      <c r="D505" s="7" t="s">
        <v>30</v>
      </c>
      <c r="E505" s="42"/>
      <c r="F505" s="43"/>
      <c r="G505" s="43"/>
      <c r="H505" s="43"/>
      <c r="I505" s="43"/>
      <c r="J505" s="43"/>
      <c r="K505" s="44"/>
      <c r="L505" s="43"/>
    </row>
    <row r="506" spans="1:12" ht="15">
      <c r="A506" s="23"/>
      <c r="B506" s="15"/>
      <c r="C506" s="11"/>
      <c r="D506" s="7" t="s">
        <v>31</v>
      </c>
      <c r="E506" s="42"/>
      <c r="F506" s="43"/>
      <c r="G506" s="43"/>
      <c r="H506" s="43"/>
      <c r="I506" s="43"/>
      <c r="J506" s="43"/>
      <c r="K506" s="44"/>
      <c r="L506" s="43"/>
    </row>
    <row r="507" spans="1:12" ht="15">
      <c r="A507" s="23"/>
      <c r="B507" s="15"/>
      <c r="C507" s="11"/>
      <c r="D507" s="7" t="s">
        <v>32</v>
      </c>
      <c r="E507" s="42"/>
      <c r="F507" s="43"/>
      <c r="G507" s="43"/>
      <c r="H507" s="43"/>
      <c r="I507" s="43"/>
      <c r="J507" s="43"/>
      <c r="K507" s="44"/>
      <c r="L507" s="43"/>
    </row>
    <row r="508" spans="1:12" ht="15">
      <c r="A508" s="23"/>
      <c r="B508" s="15"/>
      <c r="C508" s="11"/>
      <c r="D508" s="6"/>
      <c r="E508" s="42"/>
      <c r="F508" s="43"/>
      <c r="G508" s="43"/>
      <c r="H508" s="43"/>
      <c r="I508" s="43"/>
      <c r="J508" s="43"/>
      <c r="K508" s="44"/>
      <c r="L508" s="43"/>
    </row>
    <row r="509" spans="1:12" ht="15">
      <c r="A509" s="23"/>
      <c r="B509" s="15"/>
      <c r="C509" s="11"/>
      <c r="D509" s="6"/>
      <c r="E509" s="42"/>
      <c r="F509" s="43"/>
      <c r="G509" s="43"/>
      <c r="H509" s="43"/>
      <c r="I509" s="43"/>
      <c r="J509" s="43"/>
      <c r="K509" s="44"/>
      <c r="L509" s="43"/>
    </row>
    <row r="510" spans="1:12" ht="15">
      <c r="A510" s="24"/>
      <c r="B510" s="17"/>
      <c r="C510" s="8"/>
      <c r="D510" s="18" t="s">
        <v>33</v>
      </c>
      <c r="E510" s="9"/>
      <c r="F510" s="19">
        <f>SUM(F501:F509)</f>
        <v>0</v>
      </c>
      <c r="G510" s="19">
        <f t="shared" ref="G510:J510" si="141">SUM(G501:G509)</f>
        <v>0</v>
      </c>
      <c r="H510" s="19">
        <f t="shared" si="141"/>
        <v>0</v>
      </c>
      <c r="I510" s="19">
        <f t="shared" si="141"/>
        <v>0</v>
      </c>
      <c r="J510" s="19">
        <f t="shared" si="141"/>
        <v>0</v>
      </c>
      <c r="K510" s="25"/>
      <c r="L510" s="19">
        <f t="shared" ref="L510" si="142">SUM(L501:L509)</f>
        <v>0</v>
      </c>
    </row>
    <row r="511" spans="1:12" ht="15.75" thickBot="1">
      <c r="A511" s="29">
        <f>A493</f>
        <v>3</v>
      </c>
      <c r="B511" s="30">
        <f>B493</f>
        <v>3</v>
      </c>
      <c r="C511" s="55" t="s">
        <v>4</v>
      </c>
      <c r="D511" s="56"/>
      <c r="E511" s="31"/>
      <c r="F511" s="32">
        <f>F500+F510</f>
        <v>520</v>
      </c>
      <c r="G511" s="32">
        <f t="shared" ref="G511:J511" si="143">G500+G510</f>
        <v>26.060000000000002</v>
      </c>
      <c r="H511" s="32">
        <f t="shared" si="143"/>
        <v>12.67</v>
      </c>
      <c r="I511" s="32">
        <f t="shared" si="143"/>
        <v>67.760000000000005</v>
      </c>
      <c r="J511" s="32">
        <f t="shared" si="143"/>
        <v>494.02</v>
      </c>
      <c r="K511" s="32"/>
      <c r="L511" s="32">
        <f t="shared" ref="L511" si="144">L500+L510</f>
        <v>100.97999999999999</v>
      </c>
    </row>
    <row r="512" spans="1:12" ht="15">
      <c r="A512" s="20">
        <v>3</v>
      </c>
      <c r="B512" s="21">
        <v>4</v>
      </c>
      <c r="C512" s="22" t="s">
        <v>20</v>
      </c>
      <c r="D512" s="5" t="s">
        <v>21</v>
      </c>
      <c r="E512" s="39" t="s">
        <v>80</v>
      </c>
      <c r="F512" s="40">
        <v>90</v>
      </c>
      <c r="G512" s="40">
        <v>13.94</v>
      </c>
      <c r="H512" s="40">
        <v>16.18</v>
      </c>
      <c r="I512" s="40">
        <v>5.21</v>
      </c>
      <c r="J512" s="40">
        <v>224.24</v>
      </c>
      <c r="K512" s="41">
        <v>177</v>
      </c>
      <c r="L512" s="40">
        <v>30.97</v>
      </c>
    </row>
    <row r="513" spans="1:12" ht="15">
      <c r="A513" s="23"/>
      <c r="B513" s="15"/>
      <c r="C513" s="11"/>
      <c r="D513" s="6"/>
      <c r="E513" s="42" t="s">
        <v>81</v>
      </c>
      <c r="F513" s="43">
        <v>150</v>
      </c>
      <c r="G513" s="43">
        <v>6.76</v>
      </c>
      <c r="H513" s="43">
        <v>3.93</v>
      </c>
      <c r="I513" s="43">
        <v>41.29</v>
      </c>
      <c r="J513" s="43">
        <v>227.48</v>
      </c>
      <c r="K513" s="44">
        <v>203</v>
      </c>
      <c r="L513" s="43">
        <v>7.78</v>
      </c>
    </row>
    <row r="514" spans="1:12" ht="15">
      <c r="A514" s="23"/>
      <c r="B514" s="15"/>
      <c r="C514" s="11"/>
      <c r="D514" s="7" t="s">
        <v>22</v>
      </c>
      <c r="E514" s="42" t="s">
        <v>55</v>
      </c>
      <c r="F514" s="43">
        <v>200</v>
      </c>
      <c r="G514" s="43">
        <v>0.37</v>
      </c>
      <c r="H514" s="43">
        <v>0.14000000000000001</v>
      </c>
      <c r="I514" s="43">
        <v>8.5</v>
      </c>
      <c r="J514" s="43">
        <v>59.48</v>
      </c>
      <c r="K514" s="44">
        <v>98</v>
      </c>
      <c r="L514" s="43">
        <v>4.07</v>
      </c>
    </row>
    <row r="515" spans="1:12" ht="15">
      <c r="A515" s="23"/>
      <c r="B515" s="15"/>
      <c r="C515" s="11"/>
      <c r="D515" s="7" t="s">
        <v>23</v>
      </c>
      <c r="E515" s="42" t="s">
        <v>51</v>
      </c>
      <c r="F515" s="53" t="s">
        <v>56</v>
      </c>
      <c r="G515" s="43">
        <v>1.4</v>
      </c>
      <c r="H515" s="43">
        <v>0.14000000000000001</v>
      </c>
      <c r="I515" s="43">
        <v>8.8000000000000007</v>
      </c>
      <c r="J515" s="43">
        <v>48</v>
      </c>
      <c r="K515" s="44" t="s">
        <v>73</v>
      </c>
      <c r="L515" s="43">
        <v>2.56</v>
      </c>
    </row>
    <row r="516" spans="1:12" ht="15">
      <c r="A516" s="23"/>
      <c r="B516" s="15"/>
      <c r="C516" s="11"/>
      <c r="D516" s="7" t="s">
        <v>24</v>
      </c>
      <c r="E516" s="42" t="s">
        <v>62</v>
      </c>
      <c r="F516" s="43">
        <v>15</v>
      </c>
      <c r="G516" s="43">
        <v>3.48</v>
      </c>
      <c r="H516" s="43">
        <v>4.43</v>
      </c>
      <c r="I516" s="43">
        <v>0</v>
      </c>
      <c r="J516" s="43">
        <v>54.6</v>
      </c>
      <c r="K516" s="44">
        <v>1</v>
      </c>
      <c r="L516" s="43">
        <v>9.15</v>
      </c>
    </row>
    <row r="517" spans="1:12" ht="15">
      <c r="A517" s="23"/>
      <c r="B517" s="15"/>
      <c r="C517" s="11"/>
      <c r="D517" s="6"/>
      <c r="E517" s="42"/>
      <c r="F517" s="43"/>
      <c r="G517" s="43"/>
      <c r="H517" s="43"/>
      <c r="I517" s="43"/>
      <c r="J517" s="43"/>
      <c r="K517" s="44"/>
      <c r="L517" s="43"/>
    </row>
    <row r="518" spans="1:12" ht="15">
      <c r="A518" s="23"/>
      <c r="B518" s="15"/>
      <c r="C518" s="11"/>
      <c r="D518" s="6"/>
      <c r="E518" s="42"/>
      <c r="F518" s="43"/>
      <c r="G518" s="43"/>
      <c r="H518" s="43"/>
      <c r="I518" s="43"/>
      <c r="J518" s="43"/>
      <c r="K518" s="44"/>
      <c r="L518" s="43"/>
    </row>
    <row r="519" spans="1:12" ht="15">
      <c r="A519" s="24"/>
      <c r="B519" s="17"/>
      <c r="C519" s="8"/>
      <c r="D519" s="18" t="s">
        <v>33</v>
      </c>
      <c r="E519" s="9"/>
      <c r="F519" s="19">
        <f>SUM(F512:F518)</f>
        <v>455</v>
      </c>
      <c r="G519" s="19">
        <f t="shared" ref="G519:J519" si="145">SUM(G512:G518)</f>
        <v>25.95</v>
      </c>
      <c r="H519" s="19">
        <f t="shared" si="145"/>
        <v>24.82</v>
      </c>
      <c r="I519" s="19">
        <f t="shared" si="145"/>
        <v>63.8</v>
      </c>
      <c r="J519" s="19">
        <f t="shared" si="145"/>
        <v>613.80000000000007</v>
      </c>
      <c r="K519" s="25"/>
      <c r="L519" s="19">
        <f t="shared" ref="L519" si="146">SUM(L512:L518)</f>
        <v>54.53</v>
      </c>
    </row>
    <row r="520" spans="1:12" ht="15">
      <c r="A520" s="26">
        <f>A512</f>
        <v>3</v>
      </c>
      <c r="B520" s="13">
        <f>B512</f>
        <v>4</v>
      </c>
      <c r="C520" s="10" t="s">
        <v>25</v>
      </c>
      <c r="D520" s="7" t="s">
        <v>26</v>
      </c>
      <c r="E520" s="42"/>
      <c r="F520" s="43"/>
      <c r="G520" s="43"/>
      <c r="H520" s="43"/>
      <c r="I520" s="43"/>
      <c r="J520" s="43"/>
      <c r="K520" s="44"/>
      <c r="L520" s="43"/>
    </row>
    <row r="521" spans="1:12" ht="15">
      <c r="A521" s="23"/>
      <c r="B521" s="15"/>
      <c r="C521" s="11"/>
      <c r="D521" s="7" t="s">
        <v>27</v>
      </c>
      <c r="E521" s="42"/>
      <c r="F521" s="43"/>
      <c r="G521" s="43"/>
      <c r="H521" s="43"/>
      <c r="I521" s="43"/>
      <c r="J521" s="43"/>
      <c r="K521" s="44"/>
      <c r="L521" s="43"/>
    </row>
    <row r="522" spans="1:12" ht="15">
      <c r="A522" s="23"/>
      <c r="B522" s="15"/>
      <c r="C522" s="11"/>
      <c r="D522" s="7" t="s">
        <v>28</v>
      </c>
      <c r="E522" s="42"/>
      <c r="F522" s="43"/>
      <c r="G522" s="43"/>
      <c r="H522" s="43"/>
      <c r="I522" s="43"/>
      <c r="J522" s="43"/>
      <c r="K522" s="44"/>
      <c r="L522" s="43"/>
    </row>
    <row r="523" spans="1:12" ht="15">
      <c r="A523" s="23"/>
      <c r="B523" s="15"/>
      <c r="C523" s="11"/>
      <c r="D523" s="7" t="s">
        <v>29</v>
      </c>
      <c r="E523" s="42"/>
      <c r="F523" s="43"/>
      <c r="G523" s="43"/>
      <c r="H523" s="43"/>
      <c r="I523" s="43"/>
      <c r="J523" s="43"/>
      <c r="K523" s="44"/>
      <c r="L523" s="43"/>
    </row>
    <row r="524" spans="1:12" ht="15">
      <c r="A524" s="23"/>
      <c r="B524" s="15"/>
      <c r="C524" s="11"/>
      <c r="D524" s="7" t="s">
        <v>30</v>
      </c>
      <c r="E524" s="42"/>
      <c r="F524" s="43"/>
      <c r="G524" s="43"/>
      <c r="H524" s="43"/>
      <c r="I524" s="43"/>
      <c r="J524" s="43"/>
      <c r="K524" s="44"/>
      <c r="L524" s="43"/>
    </row>
    <row r="525" spans="1:12" ht="15">
      <c r="A525" s="23"/>
      <c r="B525" s="15"/>
      <c r="C525" s="11"/>
      <c r="D525" s="7" t="s">
        <v>31</v>
      </c>
      <c r="E525" s="42"/>
      <c r="F525" s="43"/>
      <c r="G525" s="43"/>
      <c r="H525" s="43"/>
      <c r="I525" s="43"/>
      <c r="J525" s="43"/>
      <c r="K525" s="44"/>
      <c r="L525" s="43"/>
    </row>
    <row r="526" spans="1:12" ht="15">
      <c r="A526" s="23"/>
      <c r="B526" s="15"/>
      <c r="C526" s="11"/>
      <c r="D526" s="7" t="s">
        <v>32</v>
      </c>
      <c r="E526" s="42"/>
      <c r="F526" s="43"/>
      <c r="G526" s="43"/>
      <c r="H526" s="43"/>
      <c r="I526" s="43"/>
      <c r="J526" s="43"/>
      <c r="K526" s="44"/>
      <c r="L526" s="43"/>
    </row>
    <row r="527" spans="1:12" ht="15">
      <c r="A527" s="23"/>
      <c r="B527" s="15"/>
      <c r="C527" s="11"/>
      <c r="D527" s="6"/>
      <c r="E527" s="42"/>
      <c r="F527" s="43"/>
      <c r="G527" s="43"/>
      <c r="H527" s="43"/>
      <c r="I527" s="43"/>
      <c r="J527" s="43"/>
      <c r="K527" s="44"/>
      <c r="L527" s="43"/>
    </row>
    <row r="528" spans="1:12" ht="15">
      <c r="A528" s="23"/>
      <c r="B528" s="15"/>
      <c r="C528" s="11"/>
      <c r="D528" s="6"/>
      <c r="E528" s="42"/>
      <c r="F528" s="43"/>
      <c r="G528" s="43"/>
      <c r="H528" s="43"/>
      <c r="I528" s="43"/>
      <c r="J528" s="43"/>
      <c r="K528" s="44"/>
      <c r="L528" s="43"/>
    </row>
    <row r="529" spans="1:12" ht="15">
      <c r="A529" s="24"/>
      <c r="B529" s="17"/>
      <c r="C529" s="8"/>
      <c r="D529" s="18" t="s">
        <v>33</v>
      </c>
      <c r="E529" s="9"/>
      <c r="F529" s="19">
        <f>SUM(F520:F528)</f>
        <v>0</v>
      </c>
      <c r="G529" s="19">
        <f t="shared" ref="G529:J529" si="147">SUM(G520:G528)</f>
        <v>0</v>
      </c>
      <c r="H529" s="19">
        <f t="shared" si="147"/>
        <v>0</v>
      </c>
      <c r="I529" s="19">
        <f t="shared" si="147"/>
        <v>0</v>
      </c>
      <c r="J529" s="19">
        <f t="shared" si="147"/>
        <v>0</v>
      </c>
      <c r="K529" s="25"/>
      <c r="L529" s="19">
        <f t="shared" ref="L529" si="148">SUM(L520:L528)</f>
        <v>0</v>
      </c>
    </row>
    <row r="530" spans="1:12" ht="15.75" thickBot="1">
      <c r="A530" s="29">
        <f>A512</f>
        <v>3</v>
      </c>
      <c r="B530" s="30">
        <f>B512</f>
        <v>4</v>
      </c>
      <c r="C530" s="55" t="s">
        <v>4</v>
      </c>
      <c r="D530" s="56"/>
      <c r="E530" s="31"/>
      <c r="F530" s="32">
        <f>F519+F529</f>
        <v>455</v>
      </c>
      <c r="G530" s="32">
        <f t="shared" ref="G530:J530" si="149">G519+G529</f>
        <v>25.95</v>
      </c>
      <c r="H530" s="32">
        <f t="shared" si="149"/>
        <v>24.82</v>
      </c>
      <c r="I530" s="32">
        <f t="shared" si="149"/>
        <v>63.8</v>
      </c>
      <c r="J530" s="32">
        <f t="shared" si="149"/>
        <v>613.80000000000007</v>
      </c>
      <c r="K530" s="32"/>
      <c r="L530" s="32">
        <f t="shared" ref="L530" si="150">L519+L529</f>
        <v>54.53</v>
      </c>
    </row>
    <row r="531" spans="1:12" ht="15">
      <c r="A531" s="20">
        <v>3</v>
      </c>
      <c r="B531" s="21">
        <v>5</v>
      </c>
      <c r="C531" s="22" t="s">
        <v>20</v>
      </c>
      <c r="D531" s="5" t="s">
        <v>21</v>
      </c>
      <c r="E531" s="51" t="s">
        <v>104</v>
      </c>
      <c r="F531" s="40">
        <v>150</v>
      </c>
      <c r="G531" s="40">
        <v>18.86</v>
      </c>
      <c r="H531" s="40">
        <v>19.5</v>
      </c>
      <c r="I531" s="40">
        <v>2.7</v>
      </c>
      <c r="J531" s="40">
        <v>261.45</v>
      </c>
      <c r="K531" s="41">
        <v>166</v>
      </c>
      <c r="L531" s="40">
        <v>39.270000000000003</v>
      </c>
    </row>
    <row r="532" spans="1:12" ht="15">
      <c r="A532" s="23"/>
      <c r="B532" s="15"/>
      <c r="C532" s="11"/>
      <c r="D532" s="6"/>
      <c r="E532" s="42" t="s">
        <v>82</v>
      </c>
      <c r="F532" s="43">
        <v>60</v>
      </c>
      <c r="G532" s="43">
        <v>3.48</v>
      </c>
      <c r="H532" s="43">
        <v>4.43</v>
      </c>
      <c r="I532" s="43">
        <v>0</v>
      </c>
      <c r="J532" s="43">
        <v>54.6</v>
      </c>
      <c r="K532" s="44">
        <v>181</v>
      </c>
      <c r="L532" s="43">
        <v>14.63</v>
      </c>
    </row>
    <row r="533" spans="1:12" ht="15">
      <c r="A533" s="23"/>
      <c r="B533" s="15"/>
      <c r="C533" s="11"/>
      <c r="D533" s="7" t="s">
        <v>22</v>
      </c>
      <c r="E533" s="42" t="s">
        <v>83</v>
      </c>
      <c r="F533" s="43">
        <v>200</v>
      </c>
      <c r="G533" s="43">
        <v>0.2</v>
      </c>
      <c r="H533" s="43">
        <v>0</v>
      </c>
      <c r="I533" s="43">
        <v>19.8</v>
      </c>
      <c r="J533" s="43">
        <v>80</v>
      </c>
      <c r="K533" s="44">
        <v>159</v>
      </c>
      <c r="L533" s="43">
        <v>6.95</v>
      </c>
    </row>
    <row r="534" spans="1:12" ht="15">
      <c r="A534" s="23"/>
      <c r="B534" s="15"/>
      <c r="C534" s="11"/>
      <c r="D534" s="7" t="s">
        <v>23</v>
      </c>
      <c r="E534" s="42"/>
      <c r="F534" s="43"/>
      <c r="G534" s="43"/>
      <c r="H534" s="43"/>
      <c r="I534" s="43"/>
      <c r="J534" s="43"/>
      <c r="K534" s="44"/>
      <c r="L534" s="43"/>
    </row>
    <row r="535" spans="1:12" ht="15">
      <c r="A535" s="23"/>
      <c r="B535" s="15"/>
      <c r="C535" s="11"/>
      <c r="D535" s="7" t="s">
        <v>24</v>
      </c>
      <c r="E535" s="42" t="s">
        <v>43</v>
      </c>
      <c r="F535" s="43">
        <v>100</v>
      </c>
      <c r="G535" s="43">
        <v>0.8</v>
      </c>
      <c r="H535" s="43">
        <v>0.2</v>
      </c>
      <c r="I535" s="43">
        <v>7.5</v>
      </c>
      <c r="J535" s="43">
        <v>38</v>
      </c>
      <c r="K535" s="44">
        <v>25</v>
      </c>
      <c r="L535" s="43">
        <v>12</v>
      </c>
    </row>
    <row r="536" spans="1:12" ht="15">
      <c r="A536" s="23"/>
      <c r="B536" s="15"/>
      <c r="C536" s="11"/>
      <c r="D536" s="6"/>
      <c r="E536" s="42"/>
      <c r="F536" s="43"/>
      <c r="G536" s="43"/>
      <c r="H536" s="43"/>
      <c r="I536" s="43"/>
      <c r="J536" s="43"/>
      <c r="K536" s="44"/>
      <c r="L536" s="43"/>
    </row>
    <row r="537" spans="1:12" ht="15">
      <c r="A537" s="23"/>
      <c r="B537" s="15"/>
      <c r="C537" s="11"/>
      <c r="D537" s="6"/>
      <c r="E537" s="42"/>
      <c r="F537" s="43"/>
      <c r="G537" s="43"/>
      <c r="H537" s="43"/>
      <c r="I537" s="43"/>
      <c r="J537" s="43"/>
      <c r="K537" s="44"/>
      <c r="L537" s="43"/>
    </row>
    <row r="538" spans="1:12" ht="15">
      <c r="A538" s="24"/>
      <c r="B538" s="17"/>
      <c r="C538" s="8"/>
      <c r="D538" s="18" t="s">
        <v>33</v>
      </c>
      <c r="E538" s="9"/>
      <c r="F538" s="19">
        <f>SUM(F531:F537)</f>
        <v>510</v>
      </c>
      <c r="G538" s="19">
        <f t="shared" ref="G538:J538" si="151">SUM(G531:G537)</f>
        <v>23.34</v>
      </c>
      <c r="H538" s="19">
        <f t="shared" si="151"/>
        <v>24.13</v>
      </c>
      <c r="I538" s="19">
        <f t="shared" si="151"/>
        <v>30</v>
      </c>
      <c r="J538" s="19">
        <f t="shared" si="151"/>
        <v>434.05</v>
      </c>
      <c r="K538" s="25"/>
      <c r="L538" s="19">
        <f t="shared" ref="L538" si="152">SUM(L531:L537)</f>
        <v>72.850000000000009</v>
      </c>
    </row>
    <row r="539" spans="1:12" ht="15">
      <c r="A539" s="26">
        <f>A531</f>
        <v>3</v>
      </c>
      <c r="B539" s="13">
        <v>5</v>
      </c>
      <c r="C539" s="10" t="s">
        <v>25</v>
      </c>
      <c r="D539" s="7" t="s">
        <v>26</v>
      </c>
      <c r="E539" s="42"/>
      <c r="F539" s="43"/>
      <c r="G539" s="43"/>
      <c r="H539" s="43"/>
      <c r="I539" s="43"/>
      <c r="J539" s="43"/>
      <c r="K539" s="44"/>
      <c r="L539" s="43"/>
    </row>
    <row r="540" spans="1:12" ht="15">
      <c r="A540" s="23"/>
      <c r="B540" s="15"/>
      <c r="C540" s="11"/>
      <c r="D540" s="7" t="s">
        <v>27</v>
      </c>
      <c r="E540" s="42"/>
      <c r="F540" s="43"/>
      <c r="G540" s="43"/>
      <c r="H540" s="43"/>
      <c r="I540" s="43"/>
      <c r="J540" s="43"/>
      <c r="K540" s="44"/>
      <c r="L540" s="43"/>
    </row>
    <row r="541" spans="1:12" ht="15">
      <c r="A541" s="23"/>
      <c r="B541" s="15"/>
      <c r="C541" s="11"/>
      <c r="D541" s="7" t="s">
        <v>28</v>
      </c>
      <c r="E541" s="42"/>
      <c r="F541" s="43"/>
      <c r="G541" s="43"/>
      <c r="H541" s="43"/>
      <c r="I541" s="43"/>
      <c r="J541" s="43"/>
      <c r="K541" s="44"/>
      <c r="L541" s="43"/>
    </row>
    <row r="542" spans="1:12" ht="15">
      <c r="A542" s="23"/>
      <c r="B542" s="15"/>
      <c r="C542" s="11"/>
      <c r="D542" s="7" t="s">
        <v>29</v>
      </c>
      <c r="E542" s="42"/>
      <c r="F542" s="43"/>
      <c r="G542" s="43"/>
      <c r="H542" s="43"/>
      <c r="I542" s="43"/>
      <c r="J542" s="43"/>
      <c r="K542" s="44"/>
      <c r="L542" s="43"/>
    </row>
    <row r="543" spans="1:12" ht="15">
      <c r="A543" s="23"/>
      <c r="B543" s="15"/>
      <c r="C543" s="11"/>
      <c r="D543" s="7" t="s">
        <v>30</v>
      </c>
      <c r="E543" s="42"/>
      <c r="F543" s="43"/>
      <c r="G543" s="43"/>
      <c r="H543" s="43"/>
      <c r="I543" s="43"/>
      <c r="J543" s="43"/>
      <c r="K543" s="44"/>
      <c r="L543" s="43"/>
    </row>
    <row r="544" spans="1:12" ht="15">
      <c r="A544" s="23"/>
      <c r="B544" s="15"/>
      <c r="C544" s="11"/>
      <c r="D544" s="7" t="s">
        <v>31</v>
      </c>
      <c r="E544" s="42"/>
      <c r="F544" s="43"/>
      <c r="G544" s="43"/>
      <c r="H544" s="43"/>
      <c r="I544" s="43"/>
      <c r="J544" s="43"/>
      <c r="K544" s="44"/>
      <c r="L544" s="43"/>
    </row>
    <row r="545" spans="1:12" ht="15">
      <c r="A545" s="23"/>
      <c r="B545" s="15"/>
      <c r="C545" s="11"/>
      <c r="D545" s="7" t="s">
        <v>32</v>
      </c>
      <c r="E545" s="42"/>
      <c r="F545" s="43"/>
      <c r="G545" s="43"/>
      <c r="H545" s="43"/>
      <c r="I545" s="43"/>
      <c r="J545" s="43"/>
      <c r="K545" s="44"/>
      <c r="L545" s="43"/>
    </row>
    <row r="546" spans="1:12" ht="15">
      <c r="A546" s="23"/>
      <c r="B546" s="15"/>
      <c r="C546" s="11"/>
      <c r="D546" s="6"/>
      <c r="E546" s="42"/>
      <c r="F546" s="43"/>
      <c r="G546" s="43"/>
      <c r="H546" s="43"/>
      <c r="I546" s="43"/>
      <c r="J546" s="43"/>
      <c r="K546" s="44"/>
      <c r="L546" s="43"/>
    </row>
    <row r="547" spans="1:12" ht="15">
      <c r="A547" s="23"/>
      <c r="B547" s="15"/>
      <c r="C547" s="11"/>
      <c r="D547" s="6"/>
      <c r="E547" s="42"/>
      <c r="F547" s="43"/>
      <c r="G547" s="43"/>
      <c r="H547" s="43"/>
      <c r="I547" s="43"/>
      <c r="J547" s="43"/>
      <c r="K547" s="44"/>
      <c r="L547" s="43"/>
    </row>
    <row r="548" spans="1:12" ht="15">
      <c r="A548" s="24"/>
      <c r="B548" s="17"/>
      <c r="C548" s="8"/>
      <c r="D548" s="18" t="s">
        <v>33</v>
      </c>
      <c r="E548" s="9"/>
      <c r="F548" s="19">
        <f>SUM(F539:F547)</f>
        <v>0</v>
      </c>
      <c r="G548" s="19">
        <f t="shared" ref="G548:J548" si="153">SUM(G539:G547)</f>
        <v>0</v>
      </c>
      <c r="H548" s="19">
        <f t="shared" si="153"/>
        <v>0</v>
      </c>
      <c r="I548" s="19">
        <f t="shared" si="153"/>
        <v>0</v>
      </c>
      <c r="J548" s="19">
        <f t="shared" si="153"/>
        <v>0</v>
      </c>
      <c r="K548" s="25"/>
      <c r="L548" s="19">
        <f t="shared" ref="L548" si="154">SUM(L539:L547)</f>
        <v>0</v>
      </c>
    </row>
    <row r="549" spans="1:12" ht="15.75" thickBot="1">
      <c r="A549" s="29">
        <f>A531</f>
        <v>3</v>
      </c>
      <c r="B549" s="30">
        <f>B531</f>
        <v>5</v>
      </c>
      <c r="C549" s="55" t="s">
        <v>4</v>
      </c>
      <c r="D549" s="56"/>
      <c r="E549" s="31"/>
      <c r="F549" s="32">
        <f>F538+F548</f>
        <v>510</v>
      </c>
      <c r="G549" s="32">
        <f t="shared" ref="G549:J549" si="155">G538+G548</f>
        <v>23.34</v>
      </c>
      <c r="H549" s="32">
        <f t="shared" si="155"/>
        <v>24.13</v>
      </c>
      <c r="I549" s="32">
        <f t="shared" si="155"/>
        <v>30</v>
      </c>
      <c r="J549" s="32">
        <f t="shared" si="155"/>
        <v>434.05</v>
      </c>
      <c r="K549" s="32"/>
      <c r="L549" s="32">
        <f t="shared" ref="L549" si="156">L538+L548</f>
        <v>72.850000000000009</v>
      </c>
    </row>
    <row r="550" spans="1:12" ht="15">
      <c r="A550" s="20">
        <v>4</v>
      </c>
      <c r="B550" s="21">
        <v>1</v>
      </c>
      <c r="C550" s="22" t="s">
        <v>20</v>
      </c>
      <c r="D550" s="5" t="s">
        <v>21</v>
      </c>
      <c r="E550" s="39" t="s">
        <v>84</v>
      </c>
      <c r="F550" s="40">
        <v>205</v>
      </c>
      <c r="G550" s="40">
        <v>8.1999999999999993</v>
      </c>
      <c r="H550" s="40">
        <v>8.73</v>
      </c>
      <c r="I550" s="40">
        <v>29.68</v>
      </c>
      <c r="J550" s="40">
        <v>230.33</v>
      </c>
      <c r="K550" s="41">
        <v>59</v>
      </c>
      <c r="L550" s="40">
        <v>18.23</v>
      </c>
    </row>
    <row r="551" spans="1:12" ht="15">
      <c r="A551" s="23"/>
      <c r="B551" s="15"/>
      <c r="C551" s="11"/>
      <c r="D551" s="6"/>
      <c r="E551" s="42" t="s">
        <v>74</v>
      </c>
      <c r="F551" s="53" t="s">
        <v>105</v>
      </c>
      <c r="G551" s="43">
        <v>4.01</v>
      </c>
      <c r="H551" s="43">
        <v>14.35</v>
      </c>
      <c r="I551" s="43">
        <v>26.72</v>
      </c>
      <c r="J551" s="43">
        <v>252.91</v>
      </c>
      <c r="K551" s="44">
        <v>0</v>
      </c>
      <c r="L551" s="43">
        <v>17.11</v>
      </c>
    </row>
    <row r="552" spans="1:12" ht="15">
      <c r="A552" s="23"/>
      <c r="B552" s="15"/>
      <c r="C552" s="11"/>
      <c r="D552" s="7" t="s">
        <v>22</v>
      </c>
      <c r="E552" s="42" t="s">
        <v>61</v>
      </c>
      <c r="F552" s="43">
        <v>200</v>
      </c>
      <c r="G552" s="43">
        <v>0</v>
      </c>
      <c r="H552" s="43">
        <v>0</v>
      </c>
      <c r="I552" s="43">
        <v>7.27</v>
      </c>
      <c r="J552" s="43">
        <v>28.73</v>
      </c>
      <c r="K552" s="44">
        <v>114</v>
      </c>
      <c r="L552" s="43">
        <v>1.95</v>
      </c>
    </row>
    <row r="553" spans="1:12" ht="15">
      <c r="A553" s="23"/>
      <c r="B553" s="15"/>
      <c r="C553" s="11"/>
      <c r="D553" s="7" t="s">
        <v>23</v>
      </c>
      <c r="E553" s="52" t="s">
        <v>94</v>
      </c>
      <c r="F553" s="43">
        <v>20</v>
      </c>
      <c r="G553" s="43">
        <v>1.5</v>
      </c>
      <c r="H553" s="43">
        <v>0.57999999999999996</v>
      </c>
      <c r="I553" s="43">
        <v>9.9600000000000009</v>
      </c>
      <c r="J553" s="43">
        <v>52.4</v>
      </c>
      <c r="K553" s="44">
        <v>121</v>
      </c>
      <c r="L553" s="43">
        <v>2</v>
      </c>
    </row>
    <row r="554" spans="1:12" ht="15">
      <c r="A554" s="23"/>
      <c r="B554" s="15"/>
      <c r="C554" s="11"/>
      <c r="D554" s="7" t="s">
        <v>24</v>
      </c>
      <c r="E554" s="52" t="s">
        <v>76</v>
      </c>
      <c r="F554" s="43">
        <v>200</v>
      </c>
      <c r="G554" s="43">
        <v>8.25</v>
      </c>
      <c r="H554" s="43">
        <v>6.25</v>
      </c>
      <c r="I554" s="43">
        <v>22</v>
      </c>
      <c r="J554" s="43">
        <v>175</v>
      </c>
      <c r="K554" s="44">
        <v>0</v>
      </c>
      <c r="L554" s="43">
        <v>40</v>
      </c>
    </row>
    <row r="555" spans="1:12" ht="15">
      <c r="A555" s="23"/>
      <c r="B555" s="15"/>
      <c r="C555" s="11"/>
      <c r="D555" s="6"/>
      <c r="E555" s="42"/>
      <c r="F555" s="43"/>
      <c r="G555" s="43"/>
      <c r="H555" s="43"/>
      <c r="I555" s="43"/>
      <c r="J555" s="43"/>
      <c r="K555" s="44"/>
      <c r="L555" s="43"/>
    </row>
    <row r="556" spans="1:12" ht="15">
      <c r="A556" s="23"/>
      <c r="B556" s="15"/>
      <c r="C556" s="11"/>
      <c r="D556" s="6"/>
      <c r="E556" s="42"/>
      <c r="F556" s="43"/>
      <c r="G556" s="43"/>
      <c r="H556" s="43"/>
      <c r="I556" s="43"/>
      <c r="J556" s="43"/>
      <c r="K556" s="44"/>
      <c r="L556" s="43"/>
    </row>
    <row r="557" spans="1:12" ht="15">
      <c r="A557" s="24"/>
      <c r="B557" s="17"/>
      <c r="C557" s="8"/>
      <c r="D557" s="18" t="s">
        <v>33</v>
      </c>
      <c r="E557" s="9"/>
      <c r="F557" s="19">
        <f>SUM(F550:F556)</f>
        <v>625</v>
      </c>
      <c r="G557" s="19">
        <f t="shared" ref="G557:J557" si="157">SUM(G550:G556)</f>
        <v>21.96</v>
      </c>
      <c r="H557" s="19">
        <f t="shared" si="157"/>
        <v>29.909999999999997</v>
      </c>
      <c r="I557" s="19">
        <f t="shared" si="157"/>
        <v>95.63</v>
      </c>
      <c r="J557" s="19">
        <f t="shared" si="157"/>
        <v>739.37</v>
      </c>
      <c r="K557" s="25"/>
      <c r="L557" s="19">
        <f t="shared" ref="L557" si="158">SUM(L550:L556)</f>
        <v>79.290000000000006</v>
      </c>
    </row>
    <row r="558" spans="1:12" ht="15">
      <c r="A558" s="26">
        <f>A550</f>
        <v>4</v>
      </c>
      <c r="B558" s="13">
        <v>1</v>
      </c>
      <c r="C558" s="10" t="s">
        <v>25</v>
      </c>
      <c r="D558" s="7" t="s">
        <v>26</v>
      </c>
      <c r="E558" s="42"/>
      <c r="F558" s="43"/>
      <c r="G558" s="43"/>
      <c r="H558" s="43"/>
      <c r="I558" s="43"/>
      <c r="J558" s="43"/>
      <c r="K558" s="44"/>
      <c r="L558" s="43"/>
    </row>
    <row r="559" spans="1:12" ht="15">
      <c r="A559" s="23"/>
      <c r="B559" s="15"/>
      <c r="C559" s="11"/>
      <c r="D559" s="7" t="s">
        <v>27</v>
      </c>
      <c r="E559" s="42"/>
      <c r="F559" s="43"/>
      <c r="G559" s="43"/>
      <c r="H559" s="43"/>
      <c r="I559" s="43"/>
      <c r="J559" s="43"/>
      <c r="K559" s="44"/>
      <c r="L559" s="43"/>
    </row>
    <row r="560" spans="1:12" ht="15">
      <c r="A560" s="23"/>
      <c r="B560" s="15"/>
      <c r="C560" s="11"/>
      <c r="D560" s="7" t="s">
        <v>28</v>
      </c>
      <c r="E560" s="42"/>
      <c r="F560" s="43"/>
      <c r="G560" s="43"/>
      <c r="H560" s="43"/>
      <c r="I560" s="43"/>
      <c r="J560" s="43"/>
      <c r="K560" s="44"/>
      <c r="L560" s="43"/>
    </row>
    <row r="561" spans="1:12" ht="15">
      <c r="A561" s="23"/>
      <c r="B561" s="15"/>
      <c r="C561" s="11"/>
      <c r="D561" s="7" t="s">
        <v>29</v>
      </c>
      <c r="E561" s="42"/>
      <c r="F561" s="43"/>
      <c r="G561" s="43"/>
      <c r="H561" s="43"/>
      <c r="I561" s="43"/>
      <c r="J561" s="43"/>
      <c r="K561" s="44"/>
      <c r="L561" s="43"/>
    </row>
    <row r="562" spans="1:12" ht="15">
      <c r="A562" s="23"/>
      <c r="B562" s="15"/>
      <c r="C562" s="11"/>
      <c r="D562" s="7" t="s">
        <v>30</v>
      </c>
      <c r="E562" s="42"/>
      <c r="F562" s="43"/>
      <c r="G562" s="43"/>
      <c r="H562" s="43"/>
      <c r="I562" s="43"/>
      <c r="J562" s="43"/>
      <c r="K562" s="44"/>
      <c r="L562" s="43"/>
    </row>
    <row r="563" spans="1:12" ht="15">
      <c r="A563" s="23"/>
      <c r="B563" s="15"/>
      <c r="C563" s="11"/>
      <c r="D563" s="7" t="s">
        <v>31</v>
      </c>
      <c r="E563" s="42"/>
      <c r="F563" s="43"/>
      <c r="G563" s="43"/>
      <c r="H563" s="43"/>
      <c r="I563" s="43"/>
      <c r="J563" s="43"/>
      <c r="K563" s="44"/>
      <c r="L563" s="43"/>
    </row>
    <row r="564" spans="1:12" ht="15">
      <c r="A564" s="23"/>
      <c r="B564" s="15"/>
      <c r="C564" s="11"/>
      <c r="D564" s="7" t="s">
        <v>32</v>
      </c>
      <c r="E564" s="42"/>
      <c r="F564" s="43"/>
      <c r="G564" s="43"/>
      <c r="H564" s="43"/>
      <c r="I564" s="43"/>
      <c r="J564" s="43"/>
      <c r="K564" s="44"/>
      <c r="L564" s="43"/>
    </row>
    <row r="565" spans="1:12" ht="15">
      <c r="A565" s="23"/>
      <c r="B565" s="15"/>
      <c r="C565" s="11"/>
      <c r="D565" s="6"/>
      <c r="E565" s="42"/>
      <c r="F565" s="43"/>
      <c r="G565" s="43"/>
      <c r="H565" s="43"/>
      <c r="I565" s="43"/>
      <c r="J565" s="43"/>
      <c r="K565" s="44"/>
      <c r="L565" s="43"/>
    </row>
    <row r="566" spans="1:12" ht="15">
      <c r="A566" s="23"/>
      <c r="B566" s="15"/>
      <c r="C566" s="11"/>
      <c r="D566" s="6"/>
      <c r="E566" s="42"/>
      <c r="F566" s="43"/>
      <c r="G566" s="43"/>
      <c r="H566" s="43"/>
      <c r="I566" s="43"/>
      <c r="J566" s="43"/>
      <c r="K566" s="44"/>
      <c r="L566" s="43"/>
    </row>
    <row r="567" spans="1:12" ht="15">
      <c r="A567" s="24"/>
      <c r="B567" s="17"/>
      <c r="C567" s="8"/>
      <c r="D567" s="18" t="s">
        <v>33</v>
      </c>
      <c r="E567" s="9"/>
      <c r="F567" s="19">
        <f>SUM(F558:F566)</f>
        <v>0</v>
      </c>
      <c r="G567" s="19">
        <f t="shared" ref="G567:J567" si="159">SUM(G558:G566)</f>
        <v>0</v>
      </c>
      <c r="H567" s="19">
        <f t="shared" si="159"/>
        <v>0</v>
      </c>
      <c r="I567" s="19">
        <f t="shared" si="159"/>
        <v>0</v>
      </c>
      <c r="J567" s="19">
        <f t="shared" si="159"/>
        <v>0</v>
      </c>
      <c r="K567" s="25"/>
      <c r="L567" s="19">
        <f t="shared" ref="L567" si="160">SUM(L558:L566)</f>
        <v>0</v>
      </c>
    </row>
    <row r="568" spans="1:12" ht="15.75" thickBot="1">
      <c r="A568" s="29">
        <f>A550</f>
        <v>4</v>
      </c>
      <c r="B568" s="30">
        <f>B550</f>
        <v>1</v>
      </c>
      <c r="C568" s="55" t="s">
        <v>4</v>
      </c>
      <c r="D568" s="56"/>
      <c r="E568" s="31"/>
      <c r="F568" s="32">
        <f>F557+F567</f>
        <v>625</v>
      </c>
      <c r="G568" s="32">
        <f t="shared" ref="G568:J568" si="161">G557+G567</f>
        <v>21.96</v>
      </c>
      <c r="H568" s="32">
        <f t="shared" si="161"/>
        <v>29.909999999999997</v>
      </c>
      <c r="I568" s="32">
        <f t="shared" si="161"/>
        <v>95.63</v>
      </c>
      <c r="J568" s="32">
        <f t="shared" si="161"/>
        <v>739.37</v>
      </c>
      <c r="K568" s="32"/>
      <c r="L568" s="32">
        <f t="shared" ref="L568" si="162">L557+L567</f>
        <v>79.290000000000006</v>
      </c>
    </row>
    <row r="569" spans="1:12" ht="15">
      <c r="A569" s="20">
        <v>4</v>
      </c>
      <c r="B569" s="21">
        <v>2</v>
      </c>
      <c r="C569" s="22" t="s">
        <v>20</v>
      </c>
      <c r="D569" s="5" t="s">
        <v>21</v>
      </c>
      <c r="E569" s="39" t="s">
        <v>85</v>
      </c>
      <c r="F569" s="40">
        <v>90</v>
      </c>
      <c r="G569" s="40">
        <v>17.239999999999998</v>
      </c>
      <c r="H569" s="40">
        <v>14.97</v>
      </c>
      <c r="I569" s="40">
        <v>7.9</v>
      </c>
      <c r="J569" s="40">
        <v>235.78</v>
      </c>
      <c r="K569" s="41">
        <v>126</v>
      </c>
      <c r="L569" s="40">
        <v>42.14</v>
      </c>
    </row>
    <row r="570" spans="1:12" ht="15">
      <c r="A570" s="23"/>
      <c r="B570" s="15"/>
      <c r="C570" s="11"/>
      <c r="D570" s="6"/>
      <c r="E570" s="42" t="s">
        <v>70</v>
      </c>
      <c r="F570" s="43">
        <v>150</v>
      </c>
      <c r="G570" s="43">
        <v>3.3</v>
      </c>
      <c r="H570" s="43">
        <v>4.91</v>
      </c>
      <c r="I570" s="43">
        <v>33.93</v>
      </c>
      <c r="J570" s="43">
        <v>191.49</v>
      </c>
      <c r="K570" s="44">
        <v>183</v>
      </c>
      <c r="L570" s="43">
        <v>10.24</v>
      </c>
    </row>
    <row r="571" spans="1:12" ht="15">
      <c r="A571" s="23"/>
      <c r="B571" s="15"/>
      <c r="C571" s="11"/>
      <c r="D571" s="7" t="s">
        <v>22</v>
      </c>
      <c r="E571" s="42" t="s">
        <v>63</v>
      </c>
      <c r="F571" s="43">
        <v>200</v>
      </c>
      <c r="G571" s="43">
        <v>0</v>
      </c>
      <c r="H571" s="43">
        <v>0</v>
      </c>
      <c r="I571" s="43">
        <v>20.2</v>
      </c>
      <c r="J571" s="43">
        <v>81.400000000000006</v>
      </c>
      <c r="K571" s="44">
        <v>95</v>
      </c>
      <c r="L571" s="43">
        <v>7.8</v>
      </c>
    </row>
    <row r="572" spans="1:12" ht="15">
      <c r="A572" s="23"/>
      <c r="B572" s="15"/>
      <c r="C572" s="11"/>
      <c r="D572" s="7" t="s">
        <v>23</v>
      </c>
      <c r="E572" s="42" t="s">
        <v>51</v>
      </c>
      <c r="F572" s="53" t="s">
        <v>56</v>
      </c>
      <c r="G572" s="43">
        <v>1.52</v>
      </c>
      <c r="H572" s="43">
        <v>0.16</v>
      </c>
      <c r="I572" s="43">
        <v>9.84</v>
      </c>
      <c r="J572" s="43">
        <v>47</v>
      </c>
      <c r="K572" s="44" t="s">
        <v>73</v>
      </c>
      <c r="L572" s="43">
        <v>2.56</v>
      </c>
    </row>
    <row r="573" spans="1:12" ht="15">
      <c r="A573" s="23"/>
      <c r="B573" s="15"/>
      <c r="C573" s="11"/>
      <c r="D573" s="7" t="s">
        <v>24</v>
      </c>
      <c r="E573" s="42" t="s">
        <v>69</v>
      </c>
      <c r="F573" s="43">
        <v>20</v>
      </c>
      <c r="G573" s="43">
        <v>0.6</v>
      </c>
      <c r="H573" s="43">
        <v>0.6</v>
      </c>
      <c r="I573" s="43">
        <v>14.7</v>
      </c>
      <c r="J573" s="43">
        <v>70.5</v>
      </c>
      <c r="K573" s="44">
        <v>24</v>
      </c>
      <c r="L573" s="43">
        <v>36</v>
      </c>
    </row>
    <row r="574" spans="1:12" ht="15">
      <c r="A574" s="23"/>
      <c r="B574" s="15"/>
      <c r="C574" s="11"/>
      <c r="D574" s="6"/>
      <c r="E574" s="42"/>
      <c r="F574" s="43"/>
      <c r="G574" s="43"/>
      <c r="H574" s="43"/>
      <c r="I574" s="43"/>
      <c r="J574" s="43"/>
      <c r="K574" s="44"/>
      <c r="L574" s="43"/>
    </row>
    <row r="575" spans="1:12" ht="15">
      <c r="A575" s="23"/>
      <c r="B575" s="15"/>
      <c r="C575" s="11"/>
      <c r="D575" s="6"/>
      <c r="E575" s="42"/>
      <c r="F575" s="43"/>
      <c r="G575" s="43"/>
      <c r="H575" s="43"/>
      <c r="I575" s="43"/>
      <c r="J575" s="43"/>
      <c r="K575" s="44"/>
      <c r="L575" s="43"/>
    </row>
    <row r="576" spans="1:12" ht="15">
      <c r="A576" s="24"/>
      <c r="B576" s="17"/>
      <c r="C576" s="8"/>
      <c r="D576" s="18" t="s">
        <v>33</v>
      </c>
      <c r="E576" s="9"/>
      <c r="F576" s="19">
        <f>SUM(F569:F575)</f>
        <v>460</v>
      </c>
      <c r="G576" s="19">
        <f t="shared" ref="G576:J576" si="163">SUM(G569:G575)</f>
        <v>22.66</v>
      </c>
      <c r="H576" s="19">
        <f t="shared" si="163"/>
        <v>20.640000000000004</v>
      </c>
      <c r="I576" s="19">
        <f t="shared" si="163"/>
        <v>86.570000000000007</v>
      </c>
      <c r="J576" s="19">
        <f t="shared" si="163"/>
        <v>626.16999999999996</v>
      </c>
      <c r="K576" s="25"/>
      <c r="L576" s="19">
        <f t="shared" ref="L576" si="164">SUM(L569:L575)</f>
        <v>98.740000000000009</v>
      </c>
    </row>
    <row r="577" spans="1:12" ht="15">
      <c r="A577" s="26">
        <f>A569</f>
        <v>4</v>
      </c>
      <c r="B577" s="13">
        <v>2</v>
      </c>
      <c r="C577" s="10" t="s">
        <v>25</v>
      </c>
      <c r="D577" s="7" t="s">
        <v>26</v>
      </c>
      <c r="E577" s="42"/>
      <c r="F577" s="43"/>
      <c r="G577" s="43"/>
      <c r="H577" s="43"/>
      <c r="I577" s="43"/>
      <c r="J577" s="43"/>
      <c r="K577" s="44"/>
      <c r="L577" s="43"/>
    </row>
    <row r="578" spans="1:12" ht="15">
      <c r="A578" s="23"/>
      <c r="B578" s="15"/>
      <c r="C578" s="11"/>
      <c r="D578" s="7" t="s">
        <v>27</v>
      </c>
      <c r="E578" s="42"/>
      <c r="F578" s="43"/>
      <c r="G578" s="43"/>
      <c r="H578" s="43"/>
      <c r="I578" s="43"/>
      <c r="J578" s="43"/>
      <c r="K578" s="44"/>
      <c r="L578" s="43"/>
    </row>
    <row r="579" spans="1:12" ht="15">
      <c r="A579" s="23"/>
      <c r="B579" s="15"/>
      <c r="C579" s="11"/>
      <c r="D579" s="7" t="s">
        <v>28</v>
      </c>
      <c r="E579" s="42"/>
      <c r="F579" s="43"/>
      <c r="G579" s="43"/>
      <c r="H579" s="43"/>
      <c r="I579" s="43"/>
      <c r="J579" s="43"/>
      <c r="K579" s="44"/>
      <c r="L579" s="43"/>
    </row>
    <row r="580" spans="1:12" ht="15">
      <c r="A580" s="23"/>
      <c r="B580" s="15"/>
      <c r="C580" s="11"/>
      <c r="D580" s="7" t="s">
        <v>29</v>
      </c>
      <c r="E580" s="42"/>
      <c r="F580" s="43"/>
      <c r="G580" s="43"/>
      <c r="H580" s="43"/>
      <c r="I580" s="43"/>
      <c r="J580" s="43"/>
      <c r="K580" s="44"/>
      <c r="L580" s="43"/>
    </row>
    <row r="581" spans="1:12" ht="15">
      <c r="A581" s="23"/>
      <c r="B581" s="15"/>
      <c r="C581" s="11"/>
      <c r="D581" s="7" t="s">
        <v>30</v>
      </c>
      <c r="E581" s="42"/>
      <c r="F581" s="43"/>
      <c r="G581" s="43"/>
      <c r="H581" s="43"/>
      <c r="I581" s="43"/>
      <c r="J581" s="43"/>
      <c r="K581" s="44"/>
      <c r="L581" s="43"/>
    </row>
    <row r="582" spans="1:12" ht="15">
      <c r="A582" s="23"/>
      <c r="B582" s="15"/>
      <c r="C582" s="11"/>
      <c r="D582" s="7" t="s">
        <v>31</v>
      </c>
      <c r="E582" s="42"/>
      <c r="F582" s="43"/>
      <c r="G582" s="43"/>
      <c r="H582" s="43"/>
      <c r="I582" s="43"/>
      <c r="J582" s="43"/>
      <c r="K582" s="44"/>
      <c r="L582" s="43"/>
    </row>
    <row r="583" spans="1:12" ht="15">
      <c r="A583" s="23"/>
      <c r="B583" s="15"/>
      <c r="C583" s="11"/>
      <c r="D583" s="7" t="s">
        <v>32</v>
      </c>
      <c r="E583" s="42"/>
      <c r="F583" s="43"/>
      <c r="G583" s="43"/>
      <c r="H583" s="43"/>
      <c r="I583" s="43"/>
      <c r="J583" s="43"/>
      <c r="K583" s="44"/>
      <c r="L583" s="43"/>
    </row>
    <row r="584" spans="1:12" ht="15">
      <c r="A584" s="23"/>
      <c r="B584" s="15"/>
      <c r="C584" s="11"/>
      <c r="D584" s="6"/>
      <c r="E584" s="42"/>
      <c r="F584" s="43"/>
      <c r="G584" s="43"/>
      <c r="H584" s="43"/>
      <c r="I584" s="43"/>
      <c r="J584" s="43"/>
      <c r="K584" s="44"/>
      <c r="L584" s="43"/>
    </row>
    <row r="585" spans="1:12" ht="15">
      <c r="A585" s="23"/>
      <c r="B585" s="15"/>
      <c r="C585" s="11"/>
      <c r="D585" s="6"/>
      <c r="E585" s="42"/>
      <c r="F585" s="43"/>
      <c r="G585" s="43"/>
      <c r="H585" s="43"/>
      <c r="I585" s="43"/>
      <c r="J585" s="43"/>
      <c r="K585" s="44"/>
      <c r="L585" s="43"/>
    </row>
    <row r="586" spans="1:12" ht="15">
      <c r="A586" s="24"/>
      <c r="B586" s="17"/>
      <c r="C586" s="8"/>
      <c r="D586" s="18" t="s">
        <v>33</v>
      </c>
      <c r="E586" s="9"/>
      <c r="F586" s="19">
        <f>SUM(F577:F585)</f>
        <v>0</v>
      </c>
      <c r="G586" s="19">
        <f t="shared" ref="G586:J586" si="165">SUM(G577:G585)</f>
        <v>0</v>
      </c>
      <c r="H586" s="19">
        <f t="shared" si="165"/>
        <v>0</v>
      </c>
      <c r="I586" s="19">
        <f t="shared" si="165"/>
        <v>0</v>
      </c>
      <c r="J586" s="19">
        <f t="shared" si="165"/>
        <v>0</v>
      </c>
      <c r="K586" s="25"/>
      <c r="L586" s="19">
        <f t="shared" ref="L586" si="166">SUM(L577:L585)</f>
        <v>0</v>
      </c>
    </row>
    <row r="587" spans="1:12" ht="15.75" thickBot="1">
      <c r="A587" s="29">
        <f>A569</f>
        <v>4</v>
      </c>
      <c r="B587" s="30">
        <f>B569</f>
        <v>2</v>
      </c>
      <c r="C587" s="55" t="s">
        <v>4</v>
      </c>
      <c r="D587" s="56"/>
      <c r="E587" s="31"/>
      <c r="F587" s="32">
        <f>F576+F586</f>
        <v>460</v>
      </c>
      <c r="G587" s="32">
        <f t="shared" ref="G587:J587" si="167">G576+G586</f>
        <v>22.66</v>
      </c>
      <c r="H587" s="32">
        <f t="shared" si="167"/>
        <v>20.640000000000004</v>
      </c>
      <c r="I587" s="32">
        <f t="shared" si="167"/>
        <v>86.570000000000007</v>
      </c>
      <c r="J587" s="32">
        <f t="shared" si="167"/>
        <v>626.16999999999996</v>
      </c>
      <c r="K587" s="32"/>
      <c r="L587" s="32">
        <f t="shared" ref="L587" si="168">L576+L586</f>
        <v>98.740000000000009</v>
      </c>
    </row>
    <row r="588" spans="1:12" ht="15.75" thickBot="1">
      <c r="A588" s="20">
        <v>4</v>
      </c>
      <c r="B588" s="21">
        <v>3</v>
      </c>
      <c r="C588" s="22" t="s">
        <v>20</v>
      </c>
      <c r="D588" s="5" t="s">
        <v>21</v>
      </c>
      <c r="E588" s="51" t="s">
        <v>106</v>
      </c>
      <c r="F588" s="40">
        <v>150</v>
      </c>
      <c r="G588" s="40">
        <v>22.95</v>
      </c>
      <c r="H588" s="40">
        <v>10.050000000000001</v>
      </c>
      <c r="I588" s="40">
        <v>32.590000000000003</v>
      </c>
      <c r="J588" s="40">
        <v>314.86</v>
      </c>
      <c r="K588" s="41">
        <v>195</v>
      </c>
      <c r="L588" s="40">
        <v>51.28</v>
      </c>
    </row>
    <row r="589" spans="1:12" ht="15">
      <c r="A589" s="23"/>
      <c r="B589" s="15"/>
      <c r="C589" s="11"/>
      <c r="D589" s="6"/>
      <c r="E589" s="42" t="s">
        <v>52</v>
      </c>
      <c r="F589" s="43">
        <v>16</v>
      </c>
      <c r="G589" s="40">
        <v>1.74</v>
      </c>
      <c r="H589" s="40">
        <v>4.42</v>
      </c>
      <c r="I589" s="40">
        <v>0.85</v>
      </c>
      <c r="J589" s="40">
        <v>49.98</v>
      </c>
      <c r="K589" s="44">
        <v>0</v>
      </c>
      <c r="L589" s="43">
        <v>16</v>
      </c>
    </row>
    <row r="590" spans="1:12" ht="15">
      <c r="A590" s="23"/>
      <c r="B590" s="15"/>
      <c r="C590" s="11"/>
      <c r="D590" s="7" t="s">
        <v>22</v>
      </c>
      <c r="E590" s="42" t="s">
        <v>45</v>
      </c>
      <c r="F590" s="43">
        <v>200</v>
      </c>
      <c r="G590" s="43">
        <v>0.3</v>
      </c>
      <c r="H590" s="43">
        <v>0.7</v>
      </c>
      <c r="I590" s="43">
        <v>7.4</v>
      </c>
      <c r="J590" s="43">
        <v>30.26</v>
      </c>
      <c r="K590" s="44">
        <v>113</v>
      </c>
      <c r="L590" s="43">
        <v>3.59</v>
      </c>
    </row>
    <row r="591" spans="1:12" ht="15">
      <c r="A591" s="23"/>
      <c r="B591" s="15"/>
      <c r="C591" s="11"/>
      <c r="D591" s="7" t="s">
        <v>23</v>
      </c>
      <c r="E591" s="52" t="s">
        <v>100</v>
      </c>
      <c r="F591" s="43">
        <v>35</v>
      </c>
      <c r="G591" s="43">
        <v>2.63</v>
      </c>
      <c r="H591" s="43">
        <v>1.01</v>
      </c>
      <c r="I591" s="43">
        <v>17.43</v>
      </c>
      <c r="J591" s="43">
        <v>91.7</v>
      </c>
      <c r="K591" s="44">
        <v>121</v>
      </c>
      <c r="L591" s="43">
        <v>2</v>
      </c>
    </row>
    <row r="592" spans="1:12" ht="15">
      <c r="A592" s="23"/>
      <c r="B592" s="15"/>
      <c r="C592" s="11"/>
      <c r="D592" s="7" t="s">
        <v>24</v>
      </c>
      <c r="E592" s="42" t="s">
        <v>57</v>
      </c>
      <c r="F592" s="43">
        <v>100</v>
      </c>
      <c r="G592" s="43">
        <v>0.8</v>
      </c>
      <c r="H592" s="43">
        <v>0.2</v>
      </c>
      <c r="I592" s="43">
        <v>7.5</v>
      </c>
      <c r="J592" s="43">
        <v>38</v>
      </c>
      <c r="K592" s="44">
        <v>26</v>
      </c>
      <c r="L592" s="43">
        <v>12</v>
      </c>
    </row>
    <row r="593" spans="1:12" ht="15">
      <c r="A593" s="23"/>
      <c r="B593" s="15"/>
      <c r="C593" s="11"/>
      <c r="D593" s="6"/>
      <c r="E593" s="42"/>
      <c r="F593" s="43"/>
      <c r="G593" s="43"/>
      <c r="H593" s="43"/>
      <c r="I593" s="43"/>
      <c r="J593" s="43"/>
      <c r="K593" s="44"/>
      <c r="L593" s="43"/>
    </row>
    <row r="594" spans="1:12" ht="15">
      <c r="A594" s="23"/>
      <c r="B594" s="15"/>
      <c r="C594" s="11"/>
      <c r="D594" s="6"/>
      <c r="E594" s="42"/>
      <c r="F594" s="43"/>
      <c r="G594" s="43"/>
      <c r="H594" s="43"/>
      <c r="I594" s="43"/>
      <c r="J594" s="43"/>
      <c r="K594" s="44"/>
      <c r="L594" s="43"/>
    </row>
    <row r="595" spans="1:12" ht="15">
      <c r="A595" s="24"/>
      <c r="B595" s="17"/>
      <c r="C595" s="8"/>
      <c r="D595" s="18" t="s">
        <v>33</v>
      </c>
      <c r="E595" s="9"/>
      <c r="F595" s="19">
        <f>SUM(F588:F594)</f>
        <v>501</v>
      </c>
      <c r="G595" s="19">
        <f t="shared" ref="G595:J595" si="169">SUM(G588:G594)</f>
        <v>28.419999999999998</v>
      </c>
      <c r="H595" s="19">
        <f t="shared" si="169"/>
        <v>16.38</v>
      </c>
      <c r="I595" s="19">
        <f t="shared" si="169"/>
        <v>65.77000000000001</v>
      </c>
      <c r="J595" s="19">
        <f t="shared" si="169"/>
        <v>524.79999999999995</v>
      </c>
      <c r="K595" s="25"/>
      <c r="L595" s="19">
        <f t="shared" ref="L595" si="170">SUM(L588:L594)</f>
        <v>84.87</v>
      </c>
    </row>
    <row r="596" spans="1:12" ht="15">
      <c r="A596" s="26">
        <f>A588</f>
        <v>4</v>
      </c>
      <c r="B596" s="13">
        <f>B588</f>
        <v>3</v>
      </c>
      <c r="C596" s="10" t="s">
        <v>25</v>
      </c>
      <c r="D596" s="7" t="s">
        <v>26</v>
      </c>
      <c r="E596" s="42"/>
      <c r="F596" s="43"/>
      <c r="G596" s="43"/>
      <c r="H596" s="43"/>
      <c r="I596" s="43"/>
      <c r="J596" s="43"/>
      <c r="K596" s="44"/>
      <c r="L596" s="43"/>
    </row>
    <row r="597" spans="1:12" ht="15">
      <c r="A597" s="23"/>
      <c r="B597" s="15"/>
      <c r="C597" s="11"/>
      <c r="D597" s="7" t="s">
        <v>27</v>
      </c>
      <c r="E597" s="42"/>
      <c r="F597" s="43"/>
      <c r="G597" s="43"/>
      <c r="H597" s="43"/>
      <c r="I597" s="43"/>
      <c r="J597" s="43"/>
      <c r="K597" s="44"/>
      <c r="L597" s="43"/>
    </row>
    <row r="598" spans="1:12" ht="15">
      <c r="A598" s="23"/>
      <c r="B598" s="15"/>
      <c r="C598" s="11"/>
      <c r="D598" s="7" t="s">
        <v>28</v>
      </c>
      <c r="E598" s="42"/>
      <c r="F598" s="43"/>
      <c r="G598" s="43"/>
      <c r="H598" s="43"/>
      <c r="I598" s="43"/>
      <c r="J598" s="43"/>
      <c r="K598" s="44"/>
      <c r="L598" s="43"/>
    </row>
    <row r="599" spans="1:12" ht="15">
      <c r="A599" s="23"/>
      <c r="B599" s="15"/>
      <c r="C599" s="11"/>
      <c r="D599" s="7" t="s">
        <v>29</v>
      </c>
      <c r="E599" s="42"/>
      <c r="F599" s="43"/>
      <c r="G599" s="43"/>
      <c r="H599" s="43"/>
      <c r="I599" s="43"/>
      <c r="J599" s="43"/>
      <c r="K599" s="44"/>
      <c r="L599" s="43"/>
    </row>
    <row r="600" spans="1:12" ht="15">
      <c r="A600" s="23"/>
      <c r="B600" s="15"/>
      <c r="C600" s="11"/>
      <c r="D600" s="7" t="s">
        <v>30</v>
      </c>
      <c r="E600" s="42"/>
      <c r="F600" s="43"/>
      <c r="G600" s="43"/>
      <c r="H600" s="43"/>
      <c r="I600" s="43"/>
      <c r="J600" s="43"/>
      <c r="K600" s="44"/>
      <c r="L600" s="43"/>
    </row>
    <row r="601" spans="1:12" ht="15">
      <c r="A601" s="23"/>
      <c r="B601" s="15"/>
      <c r="C601" s="11"/>
      <c r="D601" s="7" t="s">
        <v>31</v>
      </c>
      <c r="E601" s="42"/>
      <c r="F601" s="43"/>
      <c r="G601" s="43"/>
      <c r="H601" s="43"/>
      <c r="I601" s="43"/>
      <c r="J601" s="43"/>
      <c r="K601" s="44"/>
      <c r="L601" s="43"/>
    </row>
    <row r="602" spans="1:12" ht="15">
      <c r="A602" s="23"/>
      <c r="B602" s="15"/>
      <c r="C602" s="11"/>
      <c r="D602" s="7" t="s">
        <v>32</v>
      </c>
      <c r="E602" s="42"/>
      <c r="F602" s="43"/>
      <c r="G602" s="43"/>
      <c r="H602" s="43"/>
      <c r="I602" s="43"/>
      <c r="J602" s="43"/>
      <c r="K602" s="44"/>
      <c r="L602" s="43"/>
    </row>
    <row r="603" spans="1:12" ht="15">
      <c r="A603" s="23"/>
      <c r="B603" s="15"/>
      <c r="C603" s="11"/>
      <c r="D603" s="6"/>
      <c r="E603" s="42"/>
      <c r="F603" s="43"/>
      <c r="G603" s="43"/>
      <c r="H603" s="43"/>
      <c r="I603" s="43"/>
      <c r="J603" s="43"/>
      <c r="K603" s="44"/>
      <c r="L603" s="43"/>
    </row>
    <row r="604" spans="1:12" ht="15">
      <c r="A604" s="23"/>
      <c r="B604" s="15"/>
      <c r="C604" s="11"/>
      <c r="D604" s="6"/>
      <c r="E604" s="42"/>
      <c r="F604" s="43"/>
      <c r="G604" s="43"/>
      <c r="H604" s="43"/>
      <c r="I604" s="43"/>
      <c r="J604" s="43"/>
      <c r="K604" s="44"/>
      <c r="L604" s="43"/>
    </row>
    <row r="605" spans="1:12" ht="15">
      <c r="A605" s="24"/>
      <c r="B605" s="17"/>
      <c r="C605" s="8"/>
      <c r="D605" s="18" t="s">
        <v>33</v>
      </c>
      <c r="E605" s="9"/>
      <c r="F605" s="19">
        <f>SUM(F596:F604)</f>
        <v>0</v>
      </c>
      <c r="G605" s="19">
        <f t="shared" ref="G605:J605" si="171">SUM(G596:G604)</f>
        <v>0</v>
      </c>
      <c r="H605" s="19">
        <f t="shared" si="171"/>
        <v>0</v>
      </c>
      <c r="I605" s="19">
        <f t="shared" si="171"/>
        <v>0</v>
      </c>
      <c r="J605" s="19">
        <f t="shared" si="171"/>
        <v>0</v>
      </c>
      <c r="K605" s="25"/>
      <c r="L605" s="19">
        <f t="shared" ref="L605" si="172">SUM(L596:L604)</f>
        <v>0</v>
      </c>
    </row>
    <row r="606" spans="1:12" ht="15.75" thickBot="1">
      <c r="A606" s="29">
        <f>A588</f>
        <v>4</v>
      </c>
      <c r="B606" s="30">
        <f>B588</f>
        <v>3</v>
      </c>
      <c r="C606" s="55" t="s">
        <v>4</v>
      </c>
      <c r="D606" s="56"/>
      <c r="E606" s="31"/>
      <c r="F606" s="32">
        <f>F595+F605</f>
        <v>501</v>
      </c>
      <c r="G606" s="32">
        <f t="shared" ref="G606:J606" si="173">G595+G605</f>
        <v>28.419999999999998</v>
      </c>
      <c r="H606" s="32">
        <f t="shared" si="173"/>
        <v>16.38</v>
      </c>
      <c r="I606" s="32">
        <f t="shared" si="173"/>
        <v>65.77000000000001</v>
      </c>
      <c r="J606" s="32">
        <f t="shared" si="173"/>
        <v>524.79999999999995</v>
      </c>
      <c r="K606" s="32"/>
      <c r="L606" s="32">
        <f t="shared" ref="L606" si="174">L595+L605</f>
        <v>84.87</v>
      </c>
    </row>
    <row r="607" spans="1:12" ht="15">
      <c r="A607" s="20">
        <v>4</v>
      </c>
      <c r="B607" s="21">
        <v>4</v>
      </c>
      <c r="C607" s="22" t="s">
        <v>20</v>
      </c>
      <c r="D607" s="5" t="s">
        <v>21</v>
      </c>
      <c r="E607" s="51" t="s">
        <v>86</v>
      </c>
      <c r="F607" s="40">
        <v>90</v>
      </c>
      <c r="G607" s="40">
        <v>18.5</v>
      </c>
      <c r="H607" s="40">
        <v>3.73</v>
      </c>
      <c r="I607" s="40">
        <v>2.5099999999999998</v>
      </c>
      <c r="J607" s="40">
        <v>116.1</v>
      </c>
      <c r="K607" s="41">
        <v>146</v>
      </c>
      <c r="L607" s="40">
        <v>33.4</v>
      </c>
    </row>
    <row r="608" spans="1:12" ht="15">
      <c r="A608" s="23"/>
      <c r="B608" s="15"/>
      <c r="C608" s="11"/>
      <c r="D608" s="6"/>
      <c r="E608" s="42" t="s">
        <v>87</v>
      </c>
      <c r="F608" s="43">
        <v>150</v>
      </c>
      <c r="G608" s="43">
        <v>3.31</v>
      </c>
      <c r="H608" s="43">
        <v>5.56</v>
      </c>
      <c r="I608" s="43">
        <v>25.99</v>
      </c>
      <c r="J608" s="43">
        <v>167.07</v>
      </c>
      <c r="K608" s="44">
        <v>142</v>
      </c>
      <c r="L608" s="43">
        <v>8.68</v>
      </c>
    </row>
    <row r="609" spans="1:12" ht="15">
      <c r="A609" s="23"/>
      <c r="B609" s="15"/>
      <c r="C609" s="11"/>
      <c r="D609" s="7" t="s">
        <v>22</v>
      </c>
      <c r="E609" s="52" t="s">
        <v>107</v>
      </c>
      <c r="F609" s="43">
        <v>200</v>
      </c>
      <c r="G609" s="43">
        <v>0.83</v>
      </c>
      <c r="H609" s="43">
        <v>0.04</v>
      </c>
      <c r="I609" s="43">
        <v>15.16</v>
      </c>
      <c r="J609" s="43">
        <v>64.22</v>
      </c>
      <c r="K609" s="44">
        <v>98</v>
      </c>
      <c r="L609" s="43">
        <v>8.1199999999999992</v>
      </c>
    </row>
    <row r="610" spans="1:12" ht="15">
      <c r="A610" s="23"/>
      <c r="B610" s="15"/>
      <c r="C610" s="11"/>
      <c r="D610" s="7" t="s">
        <v>23</v>
      </c>
      <c r="E610" s="42" t="s">
        <v>51</v>
      </c>
      <c r="F610" s="53" t="s">
        <v>108</v>
      </c>
      <c r="G610" s="43">
        <v>0.28000000000000003</v>
      </c>
      <c r="H610" s="43">
        <v>17.22</v>
      </c>
      <c r="I610" s="43">
        <v>82.25</v>
      </c>
      <c r="J610" s="43">
        <v>48</v>
      </c>
      <c r="K610" s="44" t="s">
        <v>73</v>
      </c>
      <c r="L610" s="43">
        <v>4.1399999999999997</v>
      </c>
    </row>
    <row r="611" spans="1:12" ht="15">
      <c r="A611" s="23"/>
      <c r="B611" s="15"/>
      <c r="C611" s="11"/>
      <c r="D611" s="7" t="s">
        <v>24</v>
      </c>
      <c r="E611" s="52" t="s">
        <v>62</v>
      </c>
      <c r="F611" s="43">
        <v>15</v>
      </c>
      <c r="G611" s="43">
        <v>3.48</v>
      </c>
      <c r="H611" s="43">
        <v>4.43</v>
      </c>
      <c r="I611" s="43">
        <v>0</v>
      </c>
      <c r="J611" s="43">
        <v>54.6</v>
      </c>
      <c r="K611" s="44">
        <v>26</v>
      </c>
      <c r="L611" s="43">
        <v>9.15</v>
      </c>
    </row>
    <row r="612" spans="1:12" ht="15">
      <c r="A612" s="23"/>
      <c r="B612" s="15"/>
      <c r="C612" s="11"/>
      <c r="D612" s="6"/>
      <c r="E612" s="42"/>
      <c r="F612" s="43"/>
      <c r="G612" s="43"/>
      <c r="H612" s="43"/>
      <c r="I612" s="43"/>
      <c r="J612" s="43"/>
      <c r="K612" s="44"/>
      <c r="L612" s="43"/>
    </row>
    <row r="613" spans="1:12" ht="15">
      <c r="A613" s="23"/>
      <c r="B613" s="15"/>
      <c r="C613" s="11"/>
      <c r="D613" s="6"/>
      <c r="E613" s="42"/>
      <c r="F613" s="43"/>
      <c r="G613" s="43"/>
      <c r="H613" s="43"/>
      <c r="I613" s="43"/>
      <c r="J613" s="43"/>
      <c r="K613" s="44"/>
      <c r="L613" s="43"/>
    </row>
    <row r="614" spans="1:12" ht="15">
      <c r="A614" s="24"/>
      <c r="B614" s="17"/>
      <c r="C614" s="8"/>
      <c r="D614" s="18" t="s">
        <v>33</v>
      </c>
      <c r="E614" s="9"/>
      <c r="F614" s="19">
        <f>SUM(F607:F613)</f>
        <v>455</v>
      </c>
      <c r="G614" s="19">
        <f t="shared" ref="G614:J614" si="175">SUM(G607:G613)</f>
        <v>26.4</v>
      </c>
      <c r="H614" s="19">
        <f t="shared" si="175"/>
        <v>30.979999999999997</v>
      </c>
      <c r="I614" s="19">
        <f t="shared" si="175"/>
        <v>125.91</v>
      </c>
      <c r="J614" s="19">
        <f t="shared" si="175"/>
        <v>449.99</v>
      </c>
      <c r="K614" s="25"/>
      <c r="L614" s="19">
        <f t="shared" ref="L614" si="176">SUM(L607:L613)</f>
        <v>63.489999999999995</v>
      </c>
    </row>
    <row r="615" spans="1:12" ht="15">
      <c r="A615" s="26">
        <f>A607</f>
        <v>4</v>
      </c>
      <c r="B615" s="13">
        <f>B607</f>
        <v>4</v>
      </c>
      <c r="C615" s="10" t="s">
        <v>25</v>
      </c>
      <c r="D615" s="7" t="s">
        <v>26</v>
      </c>
      <c r="E615" s="42"/>
      <c r="F615" s="43"/>
      <c r="G615" s="43"/>
      <c r="H615" s="43"/>
      <c r="I615" s="43"/>
      <c r="J615" s="43"/>
      <c r="K615" s="44"/>
      <c r="L615" s="43"/>
    </row>
    <row r="616" spans="1:12" ht="15">
      <c r="A616" s="23"/>
      <c r="B616" s="15"/>
      <c r="C616" s="11"/>
      <c r="D616" s="7" t="s">
        <v>27</v>
      </c>
      <c r="E616" s="42"/>
      <c r="F616" s="43"/>
      <c r="G616" s="43"/>
      <c r="H616" s="43"/>
      <c r="I616" s="43"/>
      <c r="J616" s="43"/>
      <c r="K616" s="44"/>
      <c r="L616" s="43"/>
    </row>
    <row r="617" spans="1:12" ht="15">
      <c r="A617" s="23"/>
      <c r="B617" s="15"/>
      <c r="C617" s="11"/>
      <c r="D617" s="7" t="s">
        <v>28</v>
      </c>
      <c r="E617" s="42"/>
      <c r="F617" s="43"/>
      <c r="G617" s="43"/>
      <c r="H617" s="43"/>
      <c r="I617" s="43"/>
      <c r="J617" s="43"/>
      <c r="K617" s="44"/>
      <c r="L617" s="43"/>
    </row>
    <row r="618" spans="1:12" ht="15">
      <c r="A618" s="23"/>
      <c r="B618" s="15"/>
      <c r="C618" s="11"/>
      <c r="D618" s="7" t="s">
        <v>29</v>
      </c>
      <c r="E618" s="42"/>
      <c r="F618" s="43"/>
      <c r="G618" s="43"/>
      <c r="H618" s="43"/>
      <c r="I618" s="43"/>
      <c r="J618" s="43"/>
      <c r="K618" s="44"/>
      <c r="L618" s="43"/>
    </row>
    <row r="619" spans="1:12" ht="15">
      <c r="A619" s="23"/>
      <c r="B619" s="15"/>
      <c r="C619" s="11"/>
      <c r="D619" s="7" t="s">
        <v>30</v>
      </c>
      <c r="E619" s="42"/>
      <c r="F619" s="43"/>
      <c r="G619" s="43"/>
      <c r="H619" s="43"/>
      <c r="I619" s="43"/>
      <c r="J619" s="43"/>
      <c r="K619" s="44"/>
      <c r="L619" s="43"/>
    </row>
    <row r="620" spans="1:12" ht="15">
      <c r="A620" s="23"/>
      <c r="B620" s="15"/>
      <c r="C620" s="11"/>
      <c r="D620" s="7" t="s">
        <v>31</v>
      </c>
      <c r="E620" s="42"/>
      <c r="F620" s="43"/>
      <c r="G620" s="43"/>
      <c r="H620" s="43"/>
      <c r="I620" s="43"/>
      <c r="J620" s="43"/>
      <c r="K620" s="44"/>
      <c r="L620" s="43"/>
    </row>
    <row r="621" spans="1:12" ht="15">
      <c r="A621" s="23"/>
      <c r="B621" s="15"/>
      <c r="C621" s="11"/>
      <c r="D621" s="7" t="s">
        <v>32</v>
      </c>
      <c r="E621" s="42"/>
      <c r="F621" s="43"/>
      <c r="G621" s="43"/>
      <c r="H621" s="43"/>
      <c r="I621" s="43"/>
      <c r="J621" s="43"/>
      <c r="K621" s="44"/>
      <c r="L621" s="43"/>
    </row>
    <row r="622" spans="1:12" ht="15">
      <c r="A622" s="23"/>
      <c r="B622" s="15"/>
      <c r="C622" s="11"/>
      <c r="D622" s="6"/>
      <c r="E622" s="42"/>
      <c r="F622" s="43"/>
      <c r="G622" s="43"/>
      <c r="H622" s="43"/>
      <c r="I622" s="43"/>
      <c r="J622" s="43"/>
      <c r="K622" s="44"/>
      <c r="L622" s="43"/>
    </row>
    <row r="623" spans="1:12" ht="15">
      <c r="A623" s="23"/>
      <c r="B623" s="15"/>
      <c r="C623" s="11"/>
      <c r="D623" s="6"/>
      <c r="E623" s="42"/>
      <c r="F623" s="43"/>
      <c r="G623" s="43"/>
      <c r="H623" s="43"/>
      <c r="I623" s="43"/>
      <c r="J623" s="43"/>
      <c r="K623" s="44"/>
      <c r="L623" s="43"/>
    </row>
    <row r="624" spans="1:12" ht="15">
      <c r="A624" s="24"/>
      <c r="B624" s="17"/>
      <c r="C624" s="8"/>
      <c r="D624" s="18" t="s">
        <v>33</v>
      </c>
      <c r="E624" s="9"/>
      <c r="F624" s="19">
        <f>SUM(F615:F623)</f>
        <v>0</v>
      </c>
      <c r="G624" s="19">
        <f t="shared" ref="G624:J624" si="177">SUM(G615:G623)</f>
        <v>0</v>
      </c>
      <c r="H624" s="19">
        <f t="shared" si="177"/>
        <v>0</v>
      </c>
      <c r="I624" s="19">
        <f t="shared" si="177"/>
        <v>0</v>
      </c>
      <c r="J624" s="19">
        <f t="shared" si="177"/>
        <v>0</v>
      </c>
      <c r="K624" s="25"/>
      <c r="L624" s="19">
        <f t="shared" ref="L624" si="178">SUM(L615:L623)</f>
        <v>0</v>
      </c>
    </row>
    <row r="625" spans="1:12" ht="15.75" thickBot="1">
      <c r="A625" s="29">
        <f>A607</f>
        <v>4</v>
      </c>
      <c r="B625" s="30">
        <f>B607</f>
        <v>4</v>
      </c>
      <c r="C625" s="55" t="s">
        <v>4</v>
      </c>
      <c r="D625" s="56"/>
      <c r="E625" s="31"/>
      <c r="F625" s="32">
        <f>F614+F624</f>
        <v>455</v>
      </c>
      <c r="G625" s="32">
        <f t="shared" ref="G625:J625" si="179">G614+G624</f>
        <v>26.4</v>
      </c>
      <c r="H625" s="32">
        <f t="shared" si="179"/>
        <v>30.979999999999997</v>
      </c>
      <c r="I625" s="32">
        <f t="shared" si="179"/>
        <v>125.91</v>
      </c>
      <c r="J625" s="32">
        <f t="shared" si="179"/>
        <v>449.99</v>
      </c>
      <c r="K625" s="32"/>
      <c r="L625" s="32">
        <f t="shared" ref="L625" si="180">L614+L624</f>
        <v>63.489999999999995</v>
      </c>
    </row>
    <row r="626" spans="1:12" ht="15">
      <c r="A626" s="20">
        <v>4</v>
      </c>
      <c r="B626" s="21">
        <v>5</v>
      </c>
      <c r="C626" s="22" t="s">
        <v>20</v>
      </c>
      <c r="D626" s="5" t="s">
        <v>21</v>
      </c>
      <c r="E626" s="51" t="s">
        <v>42</v>
      </c>
      <c r="F626" s="40">
        <v>150</v>
      </c>
      <c r="G626" s="40">
        <v>15.59</v>
      </c>
      <c r="H626" s="40">
        <v>16.45</v>
      </c>
      <c r="I626" s="40">
        <v>2.79</v>
      </c>
      <c r="J626" s="40">
        <v>22.36</v>
      </c>
      <c r="K626" s="41">
        <v>166</v>
      </c>
      <c r="L626" s="40">
        <v>33.17</v>
      </c>
    </row>
    <row r="627" spans="1:12" ht="15">
      <c r="A627" s="23"/>
      <c r="B627" s="15"/>
      <c r="C627" s="11"/>
      <c r="D627" s="6"/>
      <c r="E627" s="42"/>
      <c r="F627" s="43"/>
      <c r="G627" s="43"/>
      <c r="H627" s="43"/>
      <c r="I627" s="43"/>
      <c r="J627" s="43"/>
      <c r="K627" s="44"/>
      <c r="L627" s="43"/>
    </row>
    <row r="628" spans="1:12" ht="15">
      <c r="A628" s="23"/>
      <c r="B628" s="15"/>
      <c r="C628" s="11"/>
      <c r="D628" s="7" t="s">
        <v>22</v>
      </c>
      <c r="E628" s="42" t="s">
        <v>88</v>
      </c>
      <c r="F628" s="43">
        <v>200</v>
      </c>
      <c r="G628" s="43">
        <v>1</v>
      </c>
      <c r="H628" s="43">
        <v>0.2</v>
      </c>
      <c r="I628" s="43">
        <v>20.2</v>
      </c>
      <c r="J628" s="43">
        <v>92</v>
      </c>
      <c r="K628" s="44">
        <v>107</v>
      </c>
      <c r="L628" s="43">
        <v>10.8</v>
      </c>
    </row>
    <row r="629" spans="1:12" ht="15">
      <c r="A629" s="23"/>
      <c r="B629" s="15"/>
      <c r="C629" s="11"/>
      <c r="D629" s="7" t="s">
        <v>23</v>
      </c>
      <c r="E629" s="52" t="s">
        <v>100</v>
      </c>
      <c r="F629" s="43">
        <v>35</v>
      </c>
      <c r="G629" s="43">
        <v>2.63</v>
      </c>
      <c r="H629" s="43">
        <v>1.01</v>
      </c>
      <c r="I629" s="43">
        <v>17.43</v>
      </c>
      <c r="J629" s="43">
        <v>91.7</v>
      </c>
      <c r="K629" s="44">
        <v>121</v>
      </c>
      <c r="L629" s="43">
        <v>3.5</v>
      </c>
    </row>
    <row r="630" spans="1:12" ht="15">
      <c r="A630" s="23"/>
      <c r="B630" s="15"/>
      <c r="C630" s="11"/>
      <c r="D630" s="7" t="s">
        <v>24</v>
      </c>
      <c r="E630" s="52" t="s">
        <v>57</v>
      </c>
      <c r="F630" s="43">
        <v>150</v>
      </c>
      <c r="G630" s="43">
        <v>0.6</v>
      </c>
      <c r="H630" s="43">
        <v>0.6</v>
      </c>
      <c r="I630" s="43">
        <v>14.7</v>
      </c>
      <c r="J630" s="43">
        <v>70.5</v>
      </c>
      <c r="K630" s="44">
        <v>23</v>
      </c>
      <c r="L630" s="43">
        <v>30</v>
      </c>
    </row>
    <row r="631" spans="1:12" ht="15">
      <c r="A631" s="23"/>
      <c r="B631" s="15"/>
      <c r="C631" s="11"/>
      <c r="D631" s="6"/>
      <c r="E631" s="42"/>
      <c r="F631" s="43"/>
      <c r="G631" s="43"/>
      <c r="H631" s="43"/>
      <c r="I631" s="43"/>
      <c r="J631" s="43"/>
      <c r="K631" s="44"/>
      <c r="L631" s="43"/>
    </row>
    <row r="632" spans="1:12" ht="15">
      <c r="A632" s="23"/>
      <c r="B632" s="15"/>
      <c r="C632" s="11"/>
      <c r="D632" s="6"/>
      <c r="E632" s="42"/>
      <c r="F632" s="43"/>
      <c r="G632" s="43"/>
      <c r="H632" s="43"/>
      <c r="I632" s="43"/>
      <c r="J632" s="43"/>
      <c r="K632" s="44"/>
      <c r="L632" s="43"/>
    </row>
    <row r="633" spans="1:12" ht="15">
      <c r="A633" s="24"/>
      <c r="B633" s="17"/>
      <c r="C633" s="8"/>
      <c r="D633" s="18" t="s">
        <v>33</v>
      </c>
      <c r="E633" s="9"/>
      <c r="F633" s="19">
        <f>SUM(F626:F632)</f>
        <v>535</v>
      </c>
      <c r="G633" s="19">
        <f t="shared" ref="G633:J633" si="181">SUM(G626:G632)</f>
        <v>19.82</v>
      </c>
      <c r="H633" s="19">
        <f t="shared" si="181"/>
        <v>18.260000000000002</v>
      </c>
      <c r="I633" s="19">
        <f t="shared" si="181"/>
        <v>55.120000000000005</v>
      </c>
      <c r="J633" s="19">
        <f t="shared" si="181"/>
        <v>276.56</v>
      </c>
      <c r="K633" s="25"/>
      <c r="L633" s="19">
        <f t="shared" ref="L633" si="182">SUM(L626:L632)</f>
        <v>77.47</v>
      </c>
    </row>
    <row r="634" spans="1:12" ht="15">
      <c r="A634" s="26">
        <f>A626</f>
        <v>4</v>
      </c>
      <c r="B634" s="13">
        <f>B626</f>
        <v>5</v>
      </c>
      <c r="C634" s="10" t="s">
        <v>25</v>
      </c>
      <c r="D634" s="7" t="s">
        <v>26</v>
      </c>
      <c r="E634" s="42"/>
      <c r="F634" s="43"/>
      <c r="G634" s="43"/>
      <c r="H634" s="43"/>
      <c r="I634" s="43"/>
      <c r="J634" s="43"/>
      <c r="K634" s="44"/>
      <c r="L634" s="43"/>
    </row>
    <row r="635" spans="1:12" ht="15">
      <c r="A635" s="23"/>
      <c r="B635" s="15"/>
      <c r="C635" s="11"/>
      <c r="D635" s="7" t="s">
        <v>27</v>
      </c>
      <c r="E635" s="42"/>
      <c r="F635" s="43"/>
      <c r="G635" s="43"/>
      <c r="H635" s="43"/>
      <c r="I635" s="43"/>
      <c r="J635" s="43"/>
      <c r="K635" s="44"/>
      <c r="L635" s="43"/>
    </row>
    <row r="636" spans="1:12" ht="15">
      <c r="A636" s="23"/>
      <c r="B636" s="15"/>
      <c r="C636" s="11"/>
      <c r="D636" s="7" t="s">
        <v>28</v>
      </c>
      <c r="E636" s="42"/>
      <c r="F636" s="43"/>
      <c r="G636" s="43"/>
      <c r="H636" s="43"/>
      <c r="I636" s="43"/>
      <c r="J636" s="43"/>
      <c r="K636" s="44"/>
      <c r="L636" s="43"/>
    </row>
    <row r="637" spans="1:12" ht="15">
      <c r="A637" s="23"/>
      <c r="B637" s="15"/>
      <c r="C637" s="11"/>
      <c r="D637" s="7" t="s">
        <v>29</v>
      </c>
      <c r="E637" s="42"/>
      <c r="F637" s="43"/>
      <c r="G637" s="43"/>
      <c r="H637" s="43"/>
      <c r="I637" s="43"/>
      <c r="J637" s="43"/>
      <c r="K637" s="44"/>
      <c r="L637" s="43"/>
    </row>
    <row r="638" spans="1:12" ht="15">
      <c r="A638" s="23"/>
      <c r="B638" s="15"/>
      <c r="C638" s="11"/>
      <c r="D638" s="7" t="s">
        <v>30</v>
      </c>
      <c r="E638" s="42"/>
      <c r="F638" s="43"/>
      <c r="G638" s="43"/>
      <c r="H638" s="43"/>
      <c r="I638" s="43"/>
      <c r="J638" s="43"/>
      <c r="K638" s="44"/>
      <c r="L638" s="43"/>
    </row>
    <row r="639" spans="1:12" ht="15">
      <c r="A639" s="23"/>
      <c r="B639" s="15"/>
      <c r="C639" s="11"/>
      <c r="D639" s="7" t="s">
        <v>31</v>
      </c>
      <c r="E639" s="42"/>
      <c r="F639" s="43"/>
      <c r="G639" s="43"/>
      <c r="H639" s="43"/>
      <c r="I639" s="43"/>
      <c r="J639" s="43"/>
      <c r="K639" s="44"/>
      <c r="L639" s="43"/>
    </row>
    <row r="640" spans="1:12" ht="15">
      <c r="A640" s="23"/>
      <c r="B640" s="15"/>
      <c r="C640" s="11"/>
      <c r="D640" s="7" t="s">
        <v>32</v>
      </c>
      <c r="E640" s="42"/>
      <c r="F640" s="43"/>
      <c r="G640" s="43"/>
      <c r="H640" s="43"/>
      <c r="I640" s="43"/>
      <c r="J640" s="43"/>
      <c r="K640" s="44"/>
      <c r="L640" s="43"/>
    </row>
    <row r="641" spans="1:12" ht="15">
      <c r="A641" s="23"/>
      <c r="B641" s="15"/>
      <c r="C641" s="11"/>
      <c r="D641" s="6"/>
      <c r="E641" s="42"/>
      <c r="F641" s="43"/>
      <c r="G641" s="43"/>
      <c r="H641" s="43"/>
      <c r="I641" s="43"/>
      <c r="J641" s="43"/>
      <c r="K641" s="44"/>
      <c r="L641" s="43"/>
    </row>
    <row r="642" spans="1:12" ht="15">
      <c r="A642" s="23"/>
      <c r="B642" s="15"/>
      <c r="C642" s="11"/>
      <c r="D642" s="6"/>
      <c r="E642" s="42"/>
      <c r="F642" s="43"/>
      <c r="G642" s="43"/>
      <c r="H642" s="43"/>
      <c r="I642" s="43"/>
      <c r="J642" s="43"/>
      <c r="K642" s="44"/>
      <c r="L642" s="43"/>
    </row>
    <row r="643" spans="1:12" ht="15">
      <c r="A643" s="24"/>
      <c r="B643" s="17"/>
      <c r="C643" s="8"/>
      <c r="D643" s="18" t="s">
        <v>33</v>
      </c>
      <c r="E643" s="9"/>
      <c r="F643" s="19">
        <f>SUM(F634:F642)</f>
        <v>0</v>
      </c>
      <c r="G643" s="19">
        <f t="shared" ref="G643:J643" si="183">SUM(G634:G642)</f>
        <v>0</v>
      </c>
      <c r="H643" s="19">
        <f t="shared" si="183"/>
        <v>0</v>
      </c>
      <c r="I643" s="19">
        <f t="shared" si="183"/>
        <v>0</v>
      </c>
      <c r="J643" s="19">
        <f t="shared" si="183"/>
        <v>0</v>
      </c>
      <c r="K643" s="25"/>
      <c r="L643" s="19">
        <f t="shared" ref="L643" si="184">SUM(L634:L642)</f>
        <v>0</v>
      </c>
    </row>
    <row r="644" spans="1:12" ht="15.75" thickBot="1">
      <c r="A644" s="29">
        <f>A626</f>
        <v>4</v>
      </c>
      <c r="B644" s="30">
        <f>B626</f>
        <v>5</v>
      </c>
      <c r="C644" s="55" t="s">
        <v>4</v>
      </c>
      <c r="D644" s="56"/>
      <c r="E644" s="31"/>
      <c r="F644" s="32">
        <f>F633+F643</f>
        <v>535</v>
      </c>
      <c r="G644" s="32">
        <f t="shared" ref="G644:J644" si="185">G633+G643</f>
        <v>19.82</v>
      </c>
      <c r="H644" s="32">
        <f t="shared" si="185"/>
        <v>18.260000000000002</v>
      </c>
      <c r="I644" s="32">
        <f t="shared" si="185"/>
        <v>55.120000000000005</v>
      </c>
      <c r="J644" s="32">
        <f t="shared" si="185"/>
        <v>276.56</v>
      </c>
      <c r="K644" s="32"/>
      <c r="L644" s="32">
        <f t="shared" ref="L644" si="186">L633+L643</f>
        <v>77.47</v>
      </c>
    </row>
    <row r="645" spans="1:12" ht="13.5" thickBot="1">
      <c r="A645" s="27"/>
      <c r="B645" s="28"/>
      <c r="C645" s="54" t="s">
        <v>5</v>
      </c>
      <c r="D645" s="54"/>
      <c r="E645" s="54"/>
      <c r="F645" s="34">
        <f>(F473+F492+F511+F530+F549+F568+F587+F606+F625+F644)/(IF(F473=0,0,1)+IF(F492=0,0,1)+IF(F511=0,0,1)+IF(F530=0,0,1)+IF(F549=0,0,1)+IF(F568=0,0,1)+IF(F587=0,0,1)+IF(F606=0,0,1)+IF(F625=0,0,1)+IF(F644=0,0,1))</f>
        <v>517.1</v>
      </c>
      <c r="G645" s="34">
        <f t="shared" ref="G645:J645" si="187">(G473+G492+G511+G530+G549+G568+G587+G606+G625+G644)/(IF(G473=0,0,1)+IF(G492=0,0,1)+IF(G511=0,0,1)+IF(G530=0,0,1)+IF(G549=0,0,1)+IF(G568=0,0,1)+IF(G587=0,0,1)+IF(G606=0,0,1)+IF(G625=0,0,1)+IF(G644=0,0,1))</f>
        <v>22.986999999999998</v>
      </c>
      <c r="H645" s="34">
        <f t="shared" si="187"/>
        <v>22.050999999999998</v>
      </c>
      <c r="I645" s="34">
        <f t="shared" si="187"/>
        <v>71.980999999999995</v>
      </c>
      <c r="J645" s="34">
        <f t="shared" si="187"/>
        <v>521.17400000000009</v>
      </c>
      <c r="K645" s="34"/>
      <c r="L645" s="34">
        <f t="shared" ref="L645" si="188">(L473+L492+L511+L530+L549+L568+L587+L606+L625+L644)/(IF(L473=0,0,1)+IF(L492=0,0,1)+IF(L511=0,0,1)+IF(L530=0,0,1)+IF(L549=0,0,1)+IF(L568=0,0,1)+IF(L587=0,0,1)+IF(L606=0,0,1)+IF(L625=0,0,1)+IF(L644=0,0,1))</f>
        <v>77.218000000000004</v>
      </c>
    </row>
  </sheetData>
  <mergeCells count="41">
    <mergeCell ref="C272:D272"/>
    <mergeCell ref="C291:D291"/>
    <mergeCell ref="C310:D310"/>
    <mergeCell ref="C329:D329"/>
    <mergeCell ref="C348:D348"/>
    <mergeCell ref="C367:D367"/>
    <mergeCell ref="C386:D386"/>
    <mergeCell ref="C387:E387"/>
    <mergeCell ref="C215:D215"/>
    <mergeCell ref="C234:D234"/>
    <mergeCell ref="C253:D253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396:D396"/>
    <mergeCell ref="C415:D415"/>
    <mergeCell ref="C434:D434"/>
    <mergeCell ref="C453:D453"/>
    <mergeCell ref="C454:E454"/>
    <mergeCell ref="C473:D473"/>
    <mergeCell ref="C492:D492"/>
    <mergeCell ref="C511:D511"/>
    <mergeCell ref="C530:D530"/>
    <mergeCell ref="C549:D549"/>
    <mergeCell ref="C645:E645"/>
    <mergeCell ref="C568:D568"/>
    <mergeCell ref="C587:D587"/>
    <mergeCell ref="C606:D606"/>
    <mergeCell ref="C625:D625"/>
    <mergeCell ref="C644:D64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2023-12-02T04:22:23Z</dcterms:modified>
</cp:coreProperties>
</file>